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wilson\Documents\Bobs_temp\"/>
    </mc:Choice>
  </mc:AlternateContent>
  <bookViews>
    <workbookView xWindow="0" yWindow="0" windowWidth="16665" windowHeight="10500" firstSheet="1" activeTab="1"/>
  </bookViews>
  <sheets>
    <sheet name="98649_2002_Prius_1NZ" sheetId="1" r:id="rId1"/>
    <sheet name="battery_chart" sheetId="3" r:id="rId2"/>
    <sheet name="retrieved data" sheetId="2" r:id="rId3"/>
  </sheets>
  <calcPr calcId="152511"/>
</workbook>
</file>

<file path=xl/calcChain.xml><?xml version="1.0" encoding="utf-8"?>
<calcChain xmlns="http://schemas.openxmlformats.org/spreadsheetml/2006/main">
  <c r="KV133" i="1" l="1"/>
  <c r="KU133" i="1"/>
  <c r="KT133" i="1"/>
  <c r="KS133" i="1"/>
  <c r="KR133" i="1"/>
  <c r="KQ133" i="1"/>
  <c r="KP133" i="1"/>
  <c r="KO133" i="1"/>
  <c r="KN133" i="1"/>
  <c r="KM133" i="1"/>
  <c r="KL133" i="1"/>
  <c r="KK133" i="1"/>
  <c r="KJ133" i="1"/>
  <c r="KI133" i="1"/>
  <c r="KH133" i="1"/>
  <c r="KG133" i="1"/>
  <c r="KF133" i="1"/>
  <c r="KE133" i="1"/>
  <c r="KD133" i="1"/>
  <c r="KC133" i="1"/>
  <c r="KB133" i="1"/>
  <c r="KA133" i="1"/>
  <c r="JZ133" i="1"/>
  <c r="JY133" i="1"/>
  <c r="JX133" i="1"/>
  <c r="JW133" i="1"/>
  <c r="JV133" i="1"/>
  <c r="JU133" i="1"/>
  <c r="JT133" i="1"/>
  <c r="JS133" i="1"/>
  <c r="JR133" i="1"/>
  <c r="JQ133" i="1"/>
  <c r="JP133" i="1"/>
  <c r="JO133" i="1"/>
  <c r="JN133" i="1"/>
  <c r="JM133" i="1"/>
  <c r="JL133" i="1"/>
  <c r="JK133" i="1"/>
  <c r="JJ133" i="1"/>
  <c r="JI133" i="1"/>
  <c r="JH133" i="1"/>
  <c r="JG133" i="1"/>
  <c r="JF133" i="1"/>
  <c r="JE133" i="1"/>
  <c r="JD133" i="1"/>
  <c r="JC133" i="1"/>
  <c r="JB133" i="1"/>
  <c r="JA133" i="1"/>
  <c r="IZ133" i="1"/>
  <c r="IY133" i="1"/>
  <c r="IX133" i="1"/>
  <c r="IW133" i="1"/>
  <c r="IV133" i="1"/>
  <c r="IU133" i="1"/>
  <c r="IT133" i="1"/>
  <c r="IS133" i="1"/>
  <c r="IR133" i="1"/>
  <c r="IQ133" i="1"/>
  <c r="IP133" i="1"/>
  <c r="IO133" i="1"/>
  <c r="IN133" i="1"/>
  <c r="IM133" i="1"/>
  <c r="IL133" i="1"/>
  <c r="IK133" i="1"/>
  <c r="IJ133" i="1"/>
  <c r="II133" i="1"/>
  <c r="KV132" i="1"/>
  <c r="KU132" i="1"/>
  <c r="KT132" i="1"/>
  <c r="KS132" i="1"/>
  <c r="KR132" i="1"/>
  <c r="KQ132" i="1"/>
  <c r="KP132" i="1"/>
  <c r="KO132" i="1"/>
  <c r="KN132" i="1"/>
  <c r="KM132" i="1"/>
  <c r="KL132" i="1"/>
  <c r="KK132" i="1"/>
  <c r="KJ132" i="1"/>
  <c r="KI132" i="1"/>
  <c r="KH132" i="1"/>
  <c r="KG132" i="1"/>
  <c r="KF132" i="1"/>
  <c r="KE132" i="1"/>
  <c r="KD132" i="1"/>
  <c r="KC132" i="1"/>
  <c r="KB132" i="1"/>
  <c r="KA132" i="1"/>
  <c r="JZ132" i="1"/>
  <c r="JY132" i="1"/>
  <c r="JX132" i="1"/>
  <c r="JW132" i="1"/>
  <c r="JV132" i="1"/>
  <c r="JU132" i="1"/>
  <c r="JT132" i="1"/>
  <c r="JS132" i="1"/>
  <c r="JR132" i="1"/>
  <c r="JQ132" i="1"/>
  <c r="JP132" i="1"/>
  <c r="JO132" i="1"/>
  <c r="JN132" i="1"/>
  <c r="JM132" i="1"/>
  <c r="JL132" i="1"/>
  <c r="JK132" i="1"/>
  <c r="JJ132" i="1"/>
  <c r="JI132" i="1"/>
  <c r="JH132" i="1"/>
  <c r="JG132" i="1"/>
  <c r="JF132" i="1"/>
  <c r="JE132" i="1"/>
  <c r="JD132" i="1"/>
  <c r="JC132" i="1"/>
  <c r="JB132" i="1"/>
  <c r="JA132" i="1"/>
  <c r="IZ132" i="1"/>
  <c r="IY132" i="1"/>
  <c r="IX132" i="1"/>
  <c r="IW132" i="1"/>
  <c r="IV132" i="1"/>
  <c r="IU132" i="1"/>
  <c r="IT132" i="1"/>
  <c r="IS132" i="1"/>
  <c r="IR132" i="1"/>
  <c r="IQ132" i="1"/>
  <c r="IP132" i="1"/>
  <c r="IO132" i="1"/>
  <c r="IN132" i="1"/>
  <c r="IM132" i="1"/>
  <c r="IL132" i="1"/>
  <c r="IK132" i="1"/>
  <c r="IJ132" i="1"/>
  <c r="II132" i="1"/>
  <c r="KV131" i="1"/>
  <c r="KU131" i="1"/>
  <c r="KT131" i="1"/>
  <c r="KS131" i="1"/>
  <c r="KR131" i="1"/>
  <c r="KQ131" i="1"/>
  <c r="KP131" i="1"/>
  <c r="KO131" i="1"/>
  <c r="KN131" i="1"/>
  <c r="KM131" i="1"/>
  <c r="KL131" i="1"/>
  <c r="KK131" i="1"/>
  <c r="KJ131" i="1"/>
  <c r="KI131" i="1"/>
  <c r="KH131" i="1"/>
  <c r="KG131" i="1"/>
  <c r="KF131" i="1"/>
  <c r="KE131" i="1"/>
  <c r="KD131" i="1"/>
  <c r="KC131" i="1"/>
  <c r="KB131" i="1"/>
  <c r="KA131" i="1"/>
  <c r="JZ131" i="1"/>
  <c r="JY131" i="1"/>
  <c r="JX131" i="1"/>
  <c r="JW131" i="1"/>
  <c r="JV131" i="1"/>
  <c r="JU131" i="1"/>
  <c r="JT131" i="1"/>
  <c r="JS131" i="1"/>
  <c r="JR131" i="1"/>
  <c r="JQ131" i="1"/>
  <c r="JP131" i="1"/>
  <c r="JO131" i="1"/>
  <c r="JN131" i="1"/>
  <c r="JM131" i="1"/>
  <c r="JL131" i="1"/>
  <c r="JK131" i="1"/>
  <c r="JJ131" i="1"/>
  <c r="JI131" i="1"/>
  <c r="JH131" i="1"/>
  <c r="JG131" i="1"/>
  <c r="JF131" i="1"/>
  <c r="JE131" i="1"/>
  <c r="JD131" i="1"/>
  <c r="JC131" i="1"/>
  <c r="JB131" i="1"/>
  <c r="JA131" i="1"/>
  <c r="IZ131" i="1"/>
  <c r="IY131" i="1"/>
  <c r="IX131" i="1"/>
  <c r="IW131" i="1"/>
  <c r="IV131" i="1"/>
  <c r="IU131" i="1"/>
  <c r="IT131" i="1"/>
  <c r="IS131" i="1"/>
  <c r="IR131" i="1"/>
  <c r="IQ131" i="1"/>
  <c r="IP131" i="1"/>
  <c r="IO131" i="1"/>
  <c r="IN131" i="1"/>
  <c r="IM131" i="1"/>
  <c r="IL131" i="1"/>
  <c r="IK131" i="1"/>
  <c r="IJ131" i="1"/>
  <c r="II131" i="1"/>
  <c r="KV130" i="1"/>
  <c r="KU130" i="1"/>
  <c r="KT130" i="1"/>
  <c r="KS130" i="1"/>
  <c r="KR130" i="1"/>
  <c r="KQ130" i="1"/>
  <c r="KP130" i="1"/>
  <c r="KO130" i="1"/>
  <c r="KN130" i="1"/>
  <c r="KM130" i="1"/>
  <c r="KL130" i="1"/>
  <c r="KK130" i="1"/>
  <c r="KJ130" i="1"/>
  <c r="KI130" i="1"/>
  <c r="KH130" i="1"/>
  <c r="KG130" i="1"/>
  <c r="KF130" i="1"/>
  <c r="KE130" i="1"/>
  <c r="KD130" i="1"/>
  <c r="KC130" i="1"/>
  <c r="KB130" i="1"/>
  <c r="KA130" i="1"/>
  <c r="JZ130" i="1"/>
  <c r="JY130" i="1"/>
  <c r="JX130" i="1"/>
  <c r="JW130" i="1"/>
  <c r="JV130" i="1"/>
  <c r="JU130" i="1"/>
  <c r="JT130" i="1"/>
  <c r="JS130" i="1"/>
  <c r="JR130" i="1"/>
  <c r="JQ130" i="1"/>
  <c r="JP130" i="1"/>
  <c r="JO130" i="1"/>
  <c r="JN130" i="1"/>
  <c r="JM130" i="1"/>
  <c r="JL130" i="1"/>
  <c r="JK130" i="1"/>
  <c r="JJ130" i="1"/>
  <c r="JI130" i="1"/>
  <c r="JH130" i="1"/>
  <c r="JG130" i="1"/>
  <c r="JF130" i="1"/>
  <c r="JE130" i="1"/>
  <c r="JD130" i="1"/>
  <c r="JC130" i="1"/>
  <c r="JB130" i="1"/>
  <c r="JA130" i="1"/>
  <c r="IZ130" i="1"/>
  <c r="IY130" i="1"/>
  <c r="IX130" i="1"/>
  <c r="IW130" i="1"/>
  <c r="IV130" i="1"/>
  <c r="IU130" i="1"/>
  <c r="IT130" i="1"/>
  <c r="IS130" i="1"/>
  <c r="IR130" i="1"/>
  <c r="IQ130" i="1"/>
  <c r="IP130" i="1"/>
  <c r="IO130" i="1"/>
  <c r="IN130" i="1"/>
  <c r="IM130" i="1"/>
  <c r="IL130" i="1"/>
  <c r="IK130" i="1"/>
  <c r="IJ130" i="1"/>
  <c r="II130" i="1"/>
  <c r="KV129" i="1"/>
  <c r="KU129" i="1"/>
  <c r="KT129" i="1"/>
  <c r="KS129" i="1"/>
  <c r="KR129" i="1"/>
  <c r="KQ129" i="1"/>
  <c r="KP129" i="1"/>
  <c r="KO129" i="1"/>
  <c r="KN129" i="1"/>
  <c r="KM129" i="1"/>
  <c r="KL129" i="1"/>
  <c r="KK129" i="1"/>
  <c r="KJ129" i="1"/>
  <c r="KI129" i="1"/>
  <c r="KH129" i="1"/>
  <c r="KG129" i="1"/>
  <c r="KF129" i="1"/>
  <c r="KE129" i="1"/>
  <c r="KD129" i="1"/>
  <c r="KC129" i="1"/>
  <c r="KB129" i="1"/>
  <c r="KA129" i="1"/>
  <c r="JZ129" i="1"/>
  <c r="JY129" i="1"/>
  <c r="JX129" i="1"/>
  <c r="JW129" i="1"/>
  <c r="JV129" i="1"/>
  <c r="JU129" i="1"/>
  <c r="JT129" i="1"/>
  <c r="JS129" i="1"/>
  <c r="JR129" i="1"/>
  <c r="JQ129" i="1"/>
  <c r="JP129" i="1"/>
  <c r="JO129" i="1"/>
  <c r="JN129" i="1"/>
  <c r="JM129" i="1"/>
  <c r="JL129" i="1"/>
  <c r="JK129" i="1"/>
  <c r="JJ129" i="1"/>
  <c r="JI129" i="1"/>
  <c r="JH129" i="1"/>
  <c r="JG129" i="1"/>
  <c r="JF129" i="1"/>
  <c r="JE129" i="1"/>
  <c r="JD129" i="1"/>
  <c r="JC129" i="1"/>
  <c r="JB129" i="1"/>
  <c r="JA129" i="1"/>
  <c r="IZ129" i="1"/>
  <c r="IY129" i="1"/>
  <c r="IX129" i="1"/>
  <c r="IW129" i="1"/>
  <c r="IV129" i="1"/>
  <c r="IU129" i="1"/>
  <c r="IT129" i="1"/>
  <c r="IS129" i="1"/>
  <c r="IR129" i="1"/>
  <c r="IQ129" i="1"/>
  <c r="IP129" i="1"/>
  <c r="IO129" i="1"/>
  <c r="IN129" i="1"/>
  <c r="IM129" i="1"/>
  <c r="IL129" i="1"/>
  <c r="IK129" i="1"/>
  <c r="IJ129" i="1"/>
  <c r="II129" i="1"/>
  <c r="KV128" i="1"/>
  <c r="KU128" i="1"/>
  <c r="KT128" i="1"/>
  <c r="KS128" i="1"/>
  <c r="KR128" i="1"/>
  <c r="KQ128" i="1"/>
  <c r="KP128" i="1"/>
  <c r="KO128" i="1"/>
  <c r="KN128" i="1"/>
  <c r="KM128" i="1"/>
  <c r="KL128" i="1"/>
  <c r="KK128" i="1"/>
  <c r="KJ128" i="1"/>
  <c r="KI128" i="1"/>
  <c r="KH128" i="1"/>
  <c r="KG128" i="1"/>
  <c r="KF128" i="1"/>
  <c r="KE128" i="1"/>
  <c r="KD128" i="1"/>
  <c r="KC128" i="1"/>
  <c r="KB128" i="1"/>
  <c r="KA128" i="1"/>
  <c r="JZ128" i="1"/>
  <c r="JY128" i="1"/>
  <c r="JX128" i="1"/>
  <c r="JW128" i="1"/>
  <c r="JV128" i="1"/>
  <c r="JU128" i="1"/>
  <c r="JT128" i="1"/>
  <c r="JS128" i="1"/>
  <c r="JR128" i="1"/>
  <c r="JQ128" i="1"/>
  <c r="JP128" i="1"/>
  <c r="JO128" i="1"/>
  <c r="JN128" i="1"/>
  <c r="JM128" i="1"/>
  <c r="JL128" i="1"/>
  <c r="JK128" i="1"/>
  <c r="JJ128" i="1"/>
  <c r="JI128" i="1"/>
  <c r="JH128" i="1"/>
  <c r="JG128" i="1"/>
  <c r="JF128" i="1"/>
  <c r="JE128" i="1"/>
  <c r="JD128" i="1"/>
  <c r="JC128" i="1"/>
  <c r="JB128" i="1"/>
  <c r="JA128" i="1"/>
  <c r="IZ128" i="1"/>
  <c r="IY128" i="1"/>
  <c r="IX128" i="1"/>
  <c r="IW128" i="1"/>
  <c r="IV128" i="1"/>
  <c r="IU128" i="1"/>
  <c r="IT128" i="1"/>
  <c r="IS128" i="1"/>
  <c r="IR128" i="1"/>
  <c r="IQ128" i="1"/>
  <c r="IP128" i="1"/>
  <c r="IO128" i="1"/>
  <c r="IN128" i="1"/>
  <c r="IM128" i="1"/>
  <c r="IL128" i="1"/>
  <c r="IK128" i="1"/>
  <c r="IJ128" i="1"/>
  <c r="II128" i="1"/>
  <c r="KV127" i="1"/>
  <c r="KU127" i="1"/>
  <c r="KT127" i="1"/>
  <c r="KS127" i="1"/>
  <c r="KR127" i="1"/>
  <c r="KQ127" i="1"/>
  <c r="KP127" i="1"/>
  <c r="KO127" i="1"/>
  <c r="KN127" i="1"/>
  <c r="KM127" i="1"/>
  <c r="KL127" i="1"/>
  <c r="KK127" i="1"/>
  <c r="KJ127" i="1"/>
  <c r="KI127" i="1"/>
  <c r="KH127" i="1"/>
  <c r="KG127" i="1"/>
  <c r="KF127" i="1"/>
  <c r="KE127" i="1"/>
  <c r="KD127" i="1"/>
  <c r="KC127" i="1"/>
  <c r="KB127" i="1"/>
  <c r="KA127" i="1"/>
  <c r="JZ127" i="1"/>
  <c r="JY127" i="1"/>
  <c r="JX127" i="1"/>
  <c r="JW127" i="1"/>
  <c r="JV127" i="1"/>
  <c r="JU127" i="1"/>
  <c r="JT127" i="1"/>
  <c r="JS127" i="1"/>
  <c r="JR127" i="1"/>
  <c r="JQ127" i="1"/>
  <c r="JP127" i="1"/>
  <c r="JO127" i="1"/>
  <c r="JN127" i="1"/>
  <c r="JM127" i="1"/>
  <c r="JL127" i="1"/>
  <c r="JK127" i="1"/>
  <c r="JJ127" i="1"/>
  <c r="JI127" i="1"/>
  <c r="JH127" i="1"/>
  <c r="JG127" i="1"/>
  <c r="JF127" i="1"/>
  <c r="JE127" i="1"/>
  <c r="JD127" i="1"/>
  <c r="JC127" i="1"/>
  <c r="JB127" i="1"/>
  <c r="JA127" i="1"/>
  <c r="IZ127" i="1"/>
  <c r="IY127" i="1"/>
  <c r="IX127" i="1"/>
  <c r="IW127" i="1"/>
  <c r="IV127" i="1"/>
  <c r="IU127" i="1"/>
  <c r="IT127" i="1"/>
  <c r="IS127" i="1"/>
  <c r="IR127" i="1"/>
  <c r="IQ127" i="1"/>
  <c r="IP127" i="1"/>
  <c r="IO127" i="1"/>
  <c r="IN127" i="1"/>
  <c r="IM127" i="1"/>
  <c r="IL127" i="1"/>
  <c r="IK127" i="1"/>
  <c r="IJ127" i="1"/>
  <c r="II127" i="1"/>
  <c r="KV126" i="1"/>
  <c r="KU126" i="1"/>
  <c r="KT126" i="1"/>
  <c r="KS126" i="1"/>
  <c r="KR126" i="1"/>
  <c r="KQ126" i="1"/>
  <c r="KP126" i="1"/>
  <c r="KO126" i="1"/>
  <c r="KN126" i="1"/>
  <c r="KM126" i="1"/>
  <c r="KL126" i="1"/>
  <c r="KK126" i="1"/>
  <c r="KJ126" i="1"/>
  <c r="KI126" i="1"/>
  <c r="KH126" i="1"/>
  <c r="KG126" i="1"/>
  <c r="KF126" i="1"/>
  <c r="KE126" i="1"/>
  <c r="KD126" i="1"/>
  <c r="KC126" i="1"/>
  <c r="KB126" i="1"/>
  <c r="KA126" i="1"/>
  <c r="JZ126" i="1"/>
  <c r="JY126" i="1"/>
  <c r="JX126" i="1"/>
  <c r="JW126" i="1"/>
  <c r="JV126" i="1"/>
  <c r="JU126" i="1"/>
  <c r="JT126" i="1"/>
  <c r="JS126" i="1"/>
  <c r="JR126" i="1"/>
  <c r="JQ126" i="1"/>
  <c r="JP126" i="1"/>
  <c r="JO126" i="1"/>
  <c r="JN126" i="1"/>
  <c r="JM126" i="1"/>
  <c r="JL126" i="1"/>
  <c r="JK126" i="1"/>
  <c r="JJ126" i="1"/>
  <c r="JI126" i="1"/>
  <c r="JH126" i="1"/>
  <c r="JG126" i="1"/>
  <c r="JF126" i="1"/>
  <c r="JE126" i="1"/>
  <c r="JD126" i="1"/>
  <c r="JC126" i="1"/>
  <c r="JB126" i="1"/>
  <c r="JA126" i="1"/>
  <c r="IZ126" i="1"/>
  <c r="IY126" i="1"/>
  <c r="IX126" i="1"/>
  <c r="IW126" i="1"/>
  <c r="IV126" i="1"/>
  <c r="IU126" i="1"/>
  <c r="IT126" i="1"/>
  <c r="IS126" i="1"/>
  <c r="IR126" i="1"/>
  <c r="IQ126" i="1"/>
  <c r="IP126" i="1"/>
  <c r="IO126" i="1"/>
  <c r="IN126" i="1"/>
  <c r="IM126" i="1"/>
  <c r="IL126" i="1"/>
  <c r="IK126" i="1"/>
  <c r="IJ126" i="1"/>
  <c r="II126" i="1"/>
  <c r="KV125" i="1"/>
  <c r="KU125" i="1"/>
  <c r="KT125" i="1"/>
  <c r="KS125" i="1"/>
  <c r="KR125" i="1"/>
  <c r="KQ125" i="1"/>
  <c r="KP125" i="1"/>
  <c r="KO125" i="1"/>
  <c r="KN125" i="1"/>
  <c r="KM125" i="1"/>
  <c r="KL125" i="1"/>
  <c r="KK125" i="1"/>
  <c r="KJ125" i="1"/>
  <c r="KI125" i="1"/>
  <c r="KH125" i="1"/>
  <c r="KG125" i="1"/>
  <c r="KF125" i="1"/>
  <c r="KE125" i="1"/>
  <c r="KD125" i="1"/>
  <c r="KC125" i="1"/>
  <c r="KB125" i="1"/>
  <c r="KA125" i="1"/>
  <c r="JZ125" i="1"/>
  <c r="JY125" i="1"/>
  <c r="JX125" i="1"/>
  <c r="JW125" i="1"/>
  <c r="JV125" i="1"/>
  <c r="JU125" i="1"/>
  <c r="JT125" i="1"/>
  <c r="JS125" i="1"/>
  <c r="JR125" i="1"/>
  <c r="JQ125" i="1"/>
  <c r="JP125" i="1"/>
  <c r="JO125" i="1"/>
  <c r="JN125" i="1"/>
  <c r="JM125" i="1"/>
  <c r="JL125" i="1"/>
  <c r="JK125" i="1"/>
  <c r="JJ125" i="1"/>
  <c r="JI125" i="1"/>
  <c r="JH125" i="1"/>
  <c r="JG125" i="1"/>
  <c r="JF125" i="1"/>
  <c r="JE125" i="1"/>
  <c r="JD125" i="1"/>
  <c r="JC125" i="1"/>
  <c r="JB125" i="1"/>
  <c r="JA125" i="1"/>
  <c r="IZ125" i="1"/>
  <c r="IY125" i="1"/>
  <c r="IX125" i="1"/>
  <c r="IW125" i="1"/>
  <c r="IV125" i="1"/>
  <c r="IU125" i="1"/>
  <c r="IT125" i="1"/>
  <c r="IS125" i="1"/>
  <c r="IR125" i="1"/>
  <c r="IQ125" i="1"/>
  <c r="IP125" i="1"/>
  <c r="IO125" i="1"/>
  <c r="IN125" i="1"/>
  <c r="IM125" i="1"/>
  <c r="IL125" i="1"/>
  <c r="IK125" i="1"/>
  <c r="IJ125" i="1"/>
  <c r="II125" i="1"/>
  <c r="KV124" i="1"/>
  <c r="KU124" i="1"/>
  <c r="KT124" i="1"/>
  <c r="KS124" i="1"/>
  <c r="KR124" i="1"/>
  <c r="KQ124" i="1"/>
  <c r="KP124" i="1"/>
  <c r="KO124" i="1"/>
  <c r="KN124" i="1"/>
  <c r="KM124" i="1"/>
  <c r="KL124" i="1"/>
  <c r="KK124" i="1"/>
  <c r="KJ124" i="1"/>
  <c r="KI124" i="1"/>
  <c r="KH124" i="1"/>
  <c r="KG124" i="1"/>
  <c r="KF124" i="1"/>
  <c r="KE124" i="1"/>
  <c r="KD124" i="1"/>
  <c r="KC124" i="1"/>
  <c r="KB124" i="1"/>
  <c r="KA124" i="1"/>
  <c r="JZ124" i="1"/>
  <c r="JY124" i="1"/>
  <c r="JX124" i="1"/>
  <c r="JW124" i="1"/>
  <c r="JV124" i="1"/>
  <c r="JU124" i="1"/>
  <c r="JT124" i="1"/>
  <c r="JS124" i="1"/>
  <c r="JR124" i="1"/>
  <c r="JQ124" i="1"/>
  <c r="JP124" i="1"/>
  <c r="JO124" i="1"/>
  <c r="JN124" i="1"/>
  <c r="JM124" i="1"/>
  <c r="JL124" i="1"/>
  <c r="JK124" i="1"/>
  <c r="JJ124" i="1"/>
  <c r="JI124" i="1"/>
  <c r="JH124" i="1"/>
  <c r="JG124" i="1"/>
  <c r="JF124" i="1"/>
  <c r="JE124" i="1"/>
  <c r="JD124" i="1"/>
  <c r="JC124" i="1"/>
  <c r="JB124" i="1"/>
  <c r="JA124" i="1"/>
  <c r="IZ124" i="1"/>
  <c r="IY124" i="1"/>
  <c r="IX124" i="1"/>
  <c r="IW124" i="1"/>
  <c r="IV124" i="1"/>
  <c r="IU124" i="1"/>
  <c r="IT124" i="1"/>
  <c r="IS124" i="1"/>
  <c r="IR124" i="1"/>
  <c r="IQ124" i="1"/>
  <c r="IP124" i="1"/>
  <c r="IO124" i="1"/>
  <c r="IN124" i="1"/>
  <c r="IM124" i="1"/>
  <c r="IL124" i="1"/>
  <c r="IK124" i="1"/>
  <c r="IJ124" i="1"/>
  <c r="II124" i="1"/>
  <c r="KV123" i="1"/>
  <c r="KU123" i="1"/>
  <c r="KT123" i="1"/>
  <c r="KS123" i="1"/>
  <c r="KR123" i="1"/>
  <c r="KQ123" i="1"/>
  <c r="KP123" i="1"/>
  <c r="KO123" i="1"/>
  <c r="KN123" i="1"/>
  <c r="KM123" i="1"/>
  <c r="KL123" i="1"/>
  <c r="KK123" i="1"/>
  <c r="KJ123" i="1"/>
  <c r="KI123" i="1"/>
  <c r="KH123" i="1"/>
  <c r="KG123" i="1"/>
  <c r="KF123" i="1"/>
  <c r="KE123" i="1"/>
  <c r="KD123" i="1"/>
  <c r="KC123" i="1"/>
  <c r="KB123" i="1"/>
  <c r="KA123" i="1"/>
  <c r="JZ123" i="1"/>
  <c r="JY123" i="1"/>
  <c r="JX123" i="1"/>
  <c r="JW123" i="1"/>
  <c r="JV123" i="1"/>
  <c r="JU123" i="1"/>
  <c r="JT123" i="1"/>
  <c r="JS123" i="1"/>
  <c r="JR123" i="1"/>
  <c r="JQ123" i="1"/>
  <c r="JP123" i="1"/>
  <c r="JO123" i="1"/>
  <c r="JN123" i="1"/>
  <c r="JM123" i="1"/>
  <c r="JL123" i="1"/>
  <c r="JK123" i="1"/>
  <c r="JJ123" i="1"/>
  <c r="JI123" i="1"/>
  <c r="JH123" i="1"/>
  <c r="JG123" i="1"/>
  <c r="JF123" i="1"/>
  <c r="JE123" i="1"/>
  <c r="JD123" i="1"/>
  <c r="JC123" i="1"/>
  <c r="JB123" i="1"/>
  <c r="JA123" i="1"/>
  <c r="IZ123" i="1"/>
  <c r="IY123" i="1"/>
  <c r="IX123" i="1"/>
  <c r="IW123" i="1"/>
  <c r="IV123" i="1"/>
  <c r="IU123" i="1"/>
  <c r="IT123" i="1"/>
  <c r="IS123" i="1"/>
  <c r="IR123" i="1"/>
  <c r="IQ123" i="1"/>
  <c r="IP123" i="1"/>
  <c r="IO123" i="1"/>
  <c r="IN123" i="1"/>
  <c r="IM123" i="1"/>
  <c r="IL123" i="1"/>
  <c r="IK123" i="1"/>
  <c r="IJ123" i="1"/>
  <c r="II123" i="1"/>
  <c r="KV122" i="1"/>
  <c r="KU122" i="1"/>
  <c r="KT122" i="1"/>
  <c r="KS122" i="1"/>
  <c r="KR122" i="1"/>
  <c r="KQ122" i="1"/>
  <c r="KP122" i="1"/>
  <c r="KO122" i="1"/>
  <c r="KN122" i="1"/>
  <c r="KM122" i="1"/>
  <c r="KL122" i="1"/>
  <c r="KK122" i="1"/>
  <c r="KJ122" i="1"/>
  <c r="KI122" i="1"/>
  <c r="KH122" i="1"/>
  <c r="KG122" i="1"/>
  <c r="KF122" i="1"/>
  <c r="KE122" i="1"/>
  <c r="KD122" i="1"/>
  <c r="KC122" i="1"/>
  <c r="KB122" i="1"/>
  <c r="KA122" i="1"/>
  <c r="JZ122" i="1"/>
  <c r="JY122" i="1"/>
  <c r="JX122" i="1"/>
  <c r="JW122" i="1"/>
  <c r="JV122" i="1"/>
  <c r="JU122" i="1"/>
  <c r="JT122" i="1"/>
  <c r="JS122" i="1"/>
  <c r="JR122" i="1"/>
  <c r="JQ122" i="1"/>
  <c r="JP122" i="1"/>
  <c r="JO122" i="1"/>
  <c r="JN122" i="1"/>
  <c r="JM122" i="1"/>
  <c r="JL122" i="1"/>
  <c r="JK122" i="1"/>
  <c r="JJ122" i="1"/>
  <c r="JI122" i="1"/>
  <c r="JH122" i="1"/>
  <c r="JG122" i="1"/>
  <c r="JF122" i="1"/>
  <c r="JE122" i="1"/>
  <c r="JD122" i="1"/>
  <c r="JC122" i="1"/>
  <c r="JB122" i="1"/>
  <c r="JA122" i="1"/>
  <c r="IZ122" i="1"/>
  <c r="IY122" i="1"/>
  <c r="IX122" i="1"/>
  <c r="IW122" i="1"/>
  <c r="IV122" i="1"/>
  <c r="IU122" i="1"/>
  <c r="IT122" i="1"/>
  <c r="IS122" i="1"/>
  <c r="IR122" i="1"/>
  <c r="IQ122" i="1"/>
  <c r="IP122" i="1"/>
  <c r="IO122" i="1"/>
  <c r="IN122" i="1"/>
  <c r="IM122" i="1"/>
  <c r="IL122" i="1"/>
  <c r="IK122" i="1"/>
  <c r="IJ122" i="1"/>
  <c r="II122" i="1"/>
  <c r="IH122" i="1"/>
  <c r="IG122" i="1"/>
  <c r="IG123" i="1" s="1"/>
  <c r="KV121" i="1"/>
  <c r="KU121" i="1"/>
  <c r="KT121" i="1"/>
  <c r="KS121" i="1"/>
  <c r="KR121" i="1"/>
  <c r="KQ121" i="1"/>
  <c r="KP121" i="1"/>
  <c r="KO121" i="1"/>
  <c r="KN121" i="1"/>
  <c r="KM121" i="1"/>
  <c r="KL121" i="1"/>
  <c r="KK121" i="1"/>
  <c r="KJ121" i="1"/>
  <c r="KI121" i="1"/>
  <c r="KH121" i="1"/>
  <c r="KG121" i="1"/>
  <c r="KF121" i="1"/>
  <c r="KE121" i="1"/>
  <c r="KD121" i="1"/>
  <c r="KC121" i="1"/>
  <c r="KB121" i="1"/>
  <c r="KA121" i="1"/>
  <c r="JZ121" i="1"/>
  <c r="JY121" i="1"/>
  <c r="JX121" i="1"/>
  <c r="JW121" i="1"/>
  <c r="JV121" i="1"/>
  <c r="JU121" i="1"/>
  <c r="JT121" i="1"/>
  <c r="JS121" i="1"/>
  <c r="JR121" i="1"/>
  <c r="JQ121" i="1"/>
  <c r="JP121" i="1"/>
  <c r="JO121" i="1"/>
  <c r="JN121" i="1"/>
  <c r="JM121" i="1"/>
  <c r="JL121" i="1"/>
  <c r="JK121" i="1"/>
  <c r="JJ121" i="1"/>
  <c r="JI121" i="1"/>
  <c r="JH121" i="1"/>
  <c r="JG121" i="1"/>
  <c r="JF121" i="1"/>
  <c r="JE121" i="1"/>
  <c r="JD121" i="1"/>
  <c r="JC121" i="1"/>
  <c r="JB121" i="1"/>
  <c r="JA121" i="1"/>
  <c r="IZ121" i="1"/>
  <c r="IY121" i="1"/>
  <c r="IX121" i="1"/>
  <c r="IW121" i="1"/>
  <c r="IV121" i="1"/>
  <c r="IU121" i="1"/>
  <c r="IT121" i="1"/>
  <c r="IS121" i="1"/>
  <c r="IR121" i="1"/>
  <c r="IQ121" i="1"/>
  <c r="IP121" i="1"/>
  <c r="IO121" i="1"/>
  <c r="IN121" i="1"/>
  <c r="IM121" i="1"/>
  <c r="IL121" i="1"/>
  <c r="IK121" i="1"/>
  <c r="IJ121" i="1"/>
  <c r="II121" i="1"/>
  <c r="IH121" i="1"/>
  <c r="KV120" i="1"/>
  <c r="KU120" i="1"/>
  <c r="KT120" i="1"/>
  <c r="KS120" i="1"/>
  <c r="KR120" i="1"/>
  <c r="KQ120" i="1"/>
  <c r="KP120" i="1"/>
  <c r="KO120" i="1"/>
  <c r="KN120" i="1"/>
  <c r="KM120" i="1"/>
  <c r="KL120" i="1"/>
  <c r="KK120" i="1"/>
  <c r="KJ120" i="1"/>
  <c r="KI120" i="1"/>
  <c r="KH120" i="1"/>
  <c r="KG120" i="1"/>
  <c r="KF120" i="1"/>
  <c r="KE120" i="1"/>
  <c r="KD120" i="1"/>
  <c r="KC120" i="1"/>
  <c r="KB120" i="1"/>
  <c r="KA120" i="1"/>
  <c r="JZ120" i="1"/>
  <c r="JY120" i="1"/>
  <c r="JX120" i="1"/>
  <c r="JW120" i="1"/>
  <c r="JV120" i="1"/>
  <c r="JU120" i="1"/>
  <c r="JT120" i="1"/>
  <c r="JS120" i="1"/>
  <c r="JR120" i="1"/>
  <c r="JQ120" i="1"/>
  <c r="JP120" i="1"/>
  <c r="JO120" i="1"/>
  <c r="JN120" i="1"/>
  <c r="JM120" i="1"/>
  <c r="JL120" i="1"/>
  <c r="JK120" i="1"/>
  <c r="JJ120" i="1"/>
  <c r="JI120" i="1"/>
  <c r="JH120" i="1"/>
  <c r="JG120" i="1"/>
  <c r="JF120" i="1"/>
  <c r="JE120" i="1"/>
  <c r="JD120" i="1"/>
  <c r="JC120" i="1"/>
  <c r="JB120" i="1"/>
  <c r="JA120" i="1"/>
  <c r="IZ120" i="1"/>
  <c r="IY120" i="1"/>
  <c r="IX120" i="1"/>
  <c r="IW120" i="1"/>
  <c r="IV120" i="1"/>
  <c r="IU120" i="1"/>
  <c r="IT120" i="1"/>
  <c r="IS120" i="1"/>
  <c r="IR120" i="1"/>
  <c r="IQ120" i="1"/>
  <c r="IP120" i="1"/>
  <c r="IO120" i="1"/>
  <c r="IN120" i="1"/>
  <c r="IM120" i="1"/>
  <c r="IL120" i="1"/>
  <c r="IK120" i="1"/>
  <c r="IJ120" i="1"/>
  <c r="II120" i="1"/>
  <c r="IH120" i="1"/>
  <c r="KV119" i="1"/>
  <c r="KU119" i="1"/>
  <c r="KT119" i="1"/>
  <c r="KS119" i="1"/>
  <c r="KR119" i="1"/>
  <c r="KQ119" i="1"/>
  <c r="KP119" i="1"/>
  <c r="KO119" i="1"/>
  <c r="KN119" i="1"/>
  <c r="KM119" i="1"/>
  <c r="KL119" i="1"/>
  <c r="KK119" i="1"/>
  <c r="KJ119" i="1"/>
  <c r="KI119" i="1"/>
  <c r="KH119" i="1"/>
  <c r="KG119" i="1"/>
  <c r="KF119" i="1"/>
  <c r="KE119" i="1"/>
  <c r="KD119" i="1"/>
  <c r="KC119" i="1"/>
  <c r="KB119" i="1"/>
  <c r="KA119" i="1"/>
  <c r="JZ119" i="1"/>
  <c r="JY119" i="1"/>
  <c r="JX119" i="1"/>
  <c r="JW119" i="1"/>
  <c r="JV119" i="1"/>
  <c r="JU119" i="1"/>
  <c r="JT119" i="1"/>
  <c r="JS119" i="1"/>
  <c r="JR119" i="1"/>
  <c r="JQ119" i="1"/>
  <c r="JP119" i="1"/>
  <c r="JO119" i="1"/>
  <c r="JN119" i="1"/>
  <c r="JM119" i="1"/>
  <c r="JL119" i="1"/>
  <c r="JK119" i="1"/>
  <c r="JJ119" i="1"/>
  <c r="JI119" i="1"/>
  <c r="JH119" i="1"/>
  <c r="JG119" i="1"/>
  <c r="JF119" i="1"/>
  <c r="JE119" i="1"/>
  <c r="JD119" i="1"/>
  <c r="JC119" i="1"/>
  <c r="JB119" i="1"/>
  <c r="JA119" i="1"/>
  <c r="IZ119" i="1"/>
  <c r="IY119" i="1"/>
  <c r="IX119" i="1"/>
  <c r="IW119" i="1"/>
  <c r="IV119" i="1"/>
  <c r="IU119" i="1"/>
  <c r="IT119" i="1"/>
  <c r="IS119" i="1"/>
  <c r="IR119" i="1"/>
  <c r="IQ119" i="1"/>
  <c r="IP119" i="1"/>
  <c r="IO119" i="1"/>
  <c r="IN119" i="1"/>
  <c r="IM119" i="1"/>
  <c r="IL119" i="1"/>
  <c r="IK119" i="1"/>
  <c r="IJ119" i="1"/>
  <c r="II119" i="1"/>
  <c r="KV118" i="1"/>
  <c r="KU118" i="1"/>
  <c r="KT118" i="1"/>
  <c r="KS118" i="1"/>
  <c r="KR118" i="1"/>
  <c r="KQ118" i="1"/>
  <c r="KP118" i="1"/>
  <c r="KO118" i="1"/>
  <c r="KN118" i="1"/>
  <c r="KM118" i="1"/>
  <c r="KL118" i="1"/>
  <c r="KK118" i="1"/>
  <c r="KJ118" i="1"/>
  <c r="KI118" i="1"/>
  <c r="KH118" i="1"/>
  <c r="KG118" i="1"/>
  <c r="KF118" i="1"/>
  <c r="KE118" i="1"/>
  <c r="KD118" i="1"/>
  <c r="KC118" i="1"/>
  <c r="KB118" i="1"/>
  <c r="KA118" i="1"/>
  <c r="JZ118" i="1"/>
  <c r="JY118" i="1"/>
  <c r="JX118" i="1"/>
  <c r="JW118" i="1"/>
  <c r="JV118" i="1"/>
  <c r="JU118" i="1"/>
  <c r="JT118" i="1"/>
  <c r="JS118" i="1"/>
  <c r="JR118" i="1"/>
  <c r="JQ118" i="1"/>
  <c r="JP118" i="1"/>
  <c r="JO118" i="1"/>
  <c r="JN118" i="1"/>
  <c r="JM118" i="1"/>
  <c r="JL118" i="1"/>
  <c r="JK118" i="1"/>
  <c r="JJ118" i="1"/>
  <c r="JI118" i="1"/>
  <c r="JH118" i="1"/>
  <c r="JG118" i="1"/>
  <c r="JF118" i="1"/>
  <c r="JE118" i="1"/>
  <c r="JD118" i="1"/>
  <c r="JC118" i="1"/>
  <c r="JB118" i="1"/>
  <c r="JA118" i="1"/>
  <c r="IZ118" i="1"/>
  <c r="IY118" i="1"/>
  <c r="IX118" i="1"/>
  <c r="IW118" i="1"/>
  <c r="IV118" i="1"/>
  <c r="IU118" i="1"/>
  <c r="IT118" i="1"/>
  <c r="IS118" i="1"/>
  <c r="IR118" i="1"/>
  <c r="IQ118" i="1"/>
  <c r="IP118" i="1"/>
  <c r="IO118" i="1"/>
  <c r="IN118" i="1"/>
  <c r="IM118" i="1"/>
  <c r="IL118" i="1"/>
  <c r="IK118" i="1"/>
  <c r="IJ118" i="1"/>
  <c r="II118" i="1"/>
  <c r="KV117" i="1"/>
  <c r="KU117" i="1"/>
  <c r="KT117" i="1"/>
  <c r="KS117" i="1"/>
  <c r="KR117" i="1"/>
  <c r="KQ117" i="1"/>
  <c r="KP117" i="1"/>
  <c r="KO117" i="1"/>
  <c r="KN117" i="1"/>
  <c r="KM117" i="1"/>
  <c r="KL117" i="1"/>
  <c r="KK117" i="1"/>
  <c r="KJ117" i="1"/>
  <c r="KI117" i="1"/>
  <c r="KH117" i="1"/>
  <c r="KG117" i="1"/>
  <c r="KF117" i="1"/>
  <c r="KE117" i="1"/>
  <c r="KD117" i="1"/>
  <c r="KC117" i="1"/>
  <c r="KB117" i="1"/>
  <c r="KA117" i="1"/>
  <c r="JZ117" i="1"/>
  <c r="JY117" i="1"/>
  <c r="JX117" i="1"/>
  <c r="JW117" i="1"/>
  <c r="JV117" i="1"/>
  <c r="JU117" i="1"/>
  <c r="JT117" i="1"/>
  <c r="JS117" i="1"/>
  <c r="JR117" i="1"/>
  <c r="JQ117" i="1"/>
  <c r="JP117" i="1"/>
  <c r="JO117" i="1"/>
  <c r="JN117" i="1"/>
  <c r="JM117" i="1"/>
  <c r="JL117" i="1"/>
  <c r="JK117" i="1"/>
  <c r="JJ117" i="1"/>
  <c r="JI117" i="1"/>
  <c r="JH117" i="1"/>
  <c r="JG117" i="1"/>
  <c r="JF117" i="1"/>
  <c r="JE117" i="1"/>
  <c r="JD117" i="1"/>
  <c r="JC117" i="1"/>
  <c r="JB117" i="1"/>
  <c r="JA117" i="1"/>
  <c r="IZ117" i="1"/>
  <c r="IY117" i="1"/>
  <c r="IX117" i="1"/>
  <c r="IW117" i="1"/>
  <c r="IV117" i="1"/>
  <c r="IU117" i="1"/>
  <c r="IT117" i="1"/>
  <c r="IS117" i="1"/>
  <c r="IR117" i="1"/>
  <c r="IQ117" i="1"/>
  <c r="IP117" i="1"/>
  <c r="IO117" i="1"/>
  <c r="IN117" i="1"/>
  <c r="IM117" i="1"/>
  <c r="IL117" i="1"/>
  <c r="IK117" i="1"/>
  <c r="IJ117" i="1"/>
  <c r="II117" i="1"/>
  <c r="KV116" i="1"/>
  <c r="KU116" i="1"/>
  <c r="KT116" i="1"/>
  <c r="KS116" i="1"/>
  <c r="KR116" i="1"/>
  <c r="KQ116" i="1"/>
  <c r="KP116" i="1"/>
  <c r="KO116" i="1"/>
  <c r="KN116" i="1"/>
  <c r="KM116" i="1"/>
  <c r="KL116" i="1"/>
  <c r="KK116" i="1"/>
  <c r="KJ116" i="1"/>
  <c r="KI116" i="1"/>
  <c r="KH116" i="1"/>
  <c r="KG116" i="1"/>
  <c r="KF116" i="1"/>
  <c r="KE116" i="1"/>
  <c r="KD116" i="1"/>
  <c r="KC116" i="1"/>
  <c r="KB116" i="1"/>
  <c r="KA116" i="1"/>
  <c r="JZ116" i="1"/>
  <c r="JY116" i="1"/>
  <c r="JX116" i="1"/>
  <c r="JW116" i="1"/>
  <c r="JV116" i="1"/>
  <c r="JU116" i="1"/>
  <c r="JT116" i="1"/>
  <c r="JS116" i="1"/>
  <c r="JR116" i="1"/>
  <c r="JQ116" i="1"/>
  <c r="JP116" i="1"/>
  <c r="JO116" i="1"/>
  <c r="JN116" i="1"/>
  <c r="JM116" i="1"/>
  <c r="JL116" i="1"/>
  <c r="JK116" i="1"/>
  <c r="JJ116" i="1"/>
  <c r="JI116" i="1"/>
  <c r="JH116" i="1"/>
  <c r="JG116" i="1"/>
  <c r="JF116" i="1"/>
  <c r="JE116" i="1"/>
  <c r="JD116" i="1"/>
  <c r="JC116" i="1"/>
  <c r="JB116" i="1"/>
  <c r="JA116" i="1"/>
  <c r="IZ116" i="1"/>
  <c r="IY116" i="1"/>
  <c r="IX116" i="1"/>
  <c r="IW116" i="1"/>
  <c r="IV116" i="1"/>
  <c r="IU116" i="1"/>
  <c r="IT116" i="1"/>
  <c r="IS116" i="1"/>
  <c r="IR116" i="1"/>
  <c r="IQ116" i="1"/>
  <c r="IP116" i="1"/>
  <c r="IO116" i="1"/>
  <c r="IN116" i="1"/>
  <c r="IM116" i="1"/>
  <c r="IL116" i="1"/>
  <c r="IK116" i="1"/>
  <c r="IJ116" i="1"/>
  <c r="II116" i="1"/>
  <c r="KV115" i="1"/>
  <c r="KU115" i="1"/>
  <c r="KT115" i="1"/>
  <c r="KS115" i="1"/>
  <c r="KR115" i="1"/>
  <c r="KQ115" i="1"/>
  <c r="KP115" i="1"/>
  <c r="KO115" i="1"/>
  <c r="KN115" i="1"/>
  <c r="KM115" i="1"/>
  <c r="KL115" i="1"/>
  <c r="KK115" i="1"/>
  <c r="KJ115" i="1"/>
  <c r="KI115" i="1"/>
  <c r="KH115" i="1"/>
  <c r="KG115" i="1"/>
  <c r="KF115" i="1"/>
  <c r="KE115" i="1"/>
  <c r="KD115" i="1"/>
  <c r="KC115" i="1"/>
  <c r="KB115" i="1"/>
  <c r="KA115" i="1"/>
  <c r="JZ115" i="1"/>
  <c r="JY115" i="1"/>
  <c r="JX115" i="1"/>
  <c r="JW115" i="1"/>
  <c r="JV115" i="1"/>
  <c r="JU115" i="1"/>
  <c r="JT115" i="1"/>
  <c r="JS115" i="1"/>
  <c r="JR115" i="1"/>
  <c r="JQ115" i="1"/>
  <c r="JP115" i="1"/>
  <c r="JO115" i="1"/>
  <c r="JN115" i="1"/>
  <c r="JM115" i="1"/>
  <c r="JL115" i="1"/>
  <c r="JK115" i="1"/>
  <c r="JJ115" i="1"/>
  <c r="JI115" i="1"/>
  <c r="JH115" i="1"/>
  <c r="JG115" i="1"/>
  <c r="JF115" i="1"/>
  <c r="JE115" i="1"/>
  <c r="JD115" i="1"/>
  <c r="JC115" i="1"/>
  <c r="JB115" i="1"/>
  <c r="JA115" i="1"/>
  <c r="IZ115" i="1"/>
  <c r="IY115" i="1"/>
  <c r="IX115" i="1"/>
  <c r="IW115" i="1"/>
  <c r="IV115" i="1"/>
  <c r="IU115" i="1"/>
  <c r="IT115" i="1"/>
  <c r="IS115" i="1"/>
  <c r="IR115" i="1"/>
  <c r="IQ115" i="1"/>
  <c r="IP115" i="1"/>
  <c r="IO115" i="1"/>
  <c r="IN115" i="1"/>
  <c r="IM115" i="1"/>
  <c r="IL115" i="1"/>
  <c r="IK115" i="1"/>
  <c r="IJ115" i="1"/>
  <c r="II115" i="1"/>
  <c r="KV114" i="1"/>
  <c r="KU114" i="1"/>
  <c r="KT114" i="1"/>
  <c r="KS114" i="1"/>
  <c r="KR114" i="1"/>
  <c r="KQ114" i="1"/>
  <c r="KP114" i="1"/>
  <c r="KO114" i="1"/>
  <c r="KN114" i="1"/>
  <c r="KM114" i="1"/>
  <c r="KL114" i="1"/>
  <c r="KK114" i="1"/>
  <c r="KJ114" i="1"/>
  <c r="KI114" i="1"/>
  <c r="KH114" i="1"/>
  <c r="KG114" i="1"/>
  <c r="KF114" i="1"/>
  <c r="KE114" i="1"/>
  <c r="KD114" i="1"/>
  <c r="KC114" i="1"/>
  <c r="KB114" i="1"/>
  <c r="KA114" i="1"/>
  <c r="JZ114" i="1"/>
  <c r="JY114" i="1"/>
  <c r="JX114" i="1"/>
  <c r="JW114" i="1"/>
  <c r="JV114" i="1"/>
  <c r="JU114" i="1"/>
  <c r="JT114" i="1"/>
  <c r="JS114" i="1"/>
  <c r="JR114" i="1"/>
  <c r="JQ114" i="1"/>
  <c r="JP114" i="1"/>
  <c r="JO114" i="1"/>
  <c r="JN114" i="1"/>
  <c r="JM114" i="1"/>
  <c r="JL114" i="1"/>
  <c r="JK114" i="1"/>
  <c r="JJ114" i="1"/>
  <c r="JI114" i="1"/>
  <c r="JH114" i="1"/>
  <c r="JG114" i="1"/>
  <c r="JF114" i="1"/>
  <c r="JE114" i="1"/>
  <c r="JD114" i="1"/>
  <c r="JC114" i="1"/>
  <c r="JB114" i="1"/>
  <c r="JA114" i="1"/>
  <c r="IZ114" i="1"/>
  <c r="IY114" i="1"/>
  <c r="IX114" i="1"/>
  <c r="IW114" i="1"/>
  <c r="IV114" i="1"/>
  <c r="IU114" i="1"/>
  <c r="IT114" i="1"/>
  <c r="IS114" i="1"/>
  <c r="IR114" i="1"/>
  <c r="IQ114" i="1"/>
  <c r="IP114" i="1"/>
  <c r="IO114" i="1"/>
  <c r="IN114" i="1"/>
  <c r="IM114" i="1"/>
  <c r="IL114" i="1"/>
  <c r="IK114" i="1"/>
  <c r="IJ114" i="1"/>
  <c r="II114" i="1"/>
  <c r="KV113" i="1"/>
  <c r="KU113" i="1"/>
  <c r="KT113" i="1"/>
  <c r="KS113" i="1"/>
  <c r="KR113" i="1"/>
  <c r="KQ113" i="1"/>
  <c r="KP113" i="1"/>
  <c r="KO113" i="1"/>
  <c r="KN113" i="1"/>
  <c r="KM113" i="1"/>
  <c r="KL113" i="1"/>
  <c r="KK113" i="1"/>
  <c r="KJ113" i="1"/>
  <c r="KI113" i="1"/>
  <c r="KH113" i="1"/>
  <c r="KG113" i="1"/>
  <c r="KF113" i="1"/>
  <c r="KE113" i="1"/>
  <c r="KD113" i="1"/>
  <c r="KC113" i="1"/>
  <c r="KB113" i="1"/>
  <c r="KA113" i="1"/>
  <c r="JZ113" i="1"/>
  <c r="JY113" i="1"/>
  <c r="JX113" i="1"/>
  <c r="JW113" i="1"/>
  <c r="JV113" i="1"/>
  <c r="JU113" i="1"/>
  <c r="JT113" i="1"/>
  <c r="JS113" i="1"/>
  <c r="JR113" i="1"/>
  <c r="JQ113" i="1"/>
  <c r="JP113" i="1"/>
  <c r="JO113" i="1"/>
  <c r="JN113" i="1"/>
  <c r="JM113" i="1"/>
  <c r="JL113" i="1"/>
  <c r="JK113" i="1"/>
  <c r="JJ113" i="1"/>
  <c r="JI113" i="1"/>
  <c r="JH113" i="1"/>
  <c r="JG113" i="1"/>
  <c r="JF113" i="1"/>
  <c r="JE113" i="1"/>
  <c r="JD113" i="1"/>
  <c r="JC113" i="1"/>
  <c r="JB113" i="1"/>
  <c r="JA113" i="1"/>
  <c r="IZ113" i="1"/>
  <c r="IY113" i="1"/>
  <c r="IX113" i="1"/>
  <c r="IW113" i="1"/>
  <c r="IV113" i="1"/>
  <c r="IU113" i="1"/>
  <c r="IT113" i="1"/>
  <c r="IS113" i="1"/>
  <c r="IR113" i="1"/>
  <c r="IQ113" i="1"/>
  <c r="IP113" i="1"/>
  <c r="IO113" i="1"/>
  <c r="IN113" i="1"/>
  <c r="IM113" i="1"/>
  <c r="IL113" i="1"/>
  <c r="IK113" i="1"/>
  <c r="IJ113" i="1"/>
  <c r="II113" i="1"/>
  <c r="KV112" i="1"/>
  <c r="KU112" i="1"/>
  <c r="KT112" i="1"/>
  <c r="KS112" i="1"/>
  <c r="KR112" i="1"/>
  <c r="KQ112" i="1"/>
  <c r="KP112" i="1"/>
  <c r="KO112" i="1"/>
  <c r="KN112" i="1"/>
  <c r="KM112" i="1"/>
  <c r="KL112" i="1"/>
  <c r="KK112" i="1"/>
  <c r="KJ112" i="1"/>
  <c r="KI112" i="1"/>
  <c r="KH112" i="1"/>
  <c r="KG112" i="1"/>
  <c r="KF112" i="1"/>
  <c r="KE112" i="1"/>
  <c r="KD112" i="1"/>
  <c r="KC112" i="1"/>
  <c r="KB112" i="1"/>
  <c r="KA112" i="1"/>
  <c r="JZ112" i="1"/>
  <c r="JY112" i="1"/>
  <c r="JX112" i="1"/>
  <c r="JW112" i="1"/>
  <c r="JV112" i="1"/>
  <c r="JU112" i="1"/>
  <c r="JT112" i="1"/>
  <c r="JS112" i="1"/>
  <c r="JR112" i="1"/>
  <c r="JQ112" i="1"/>
  <c r="JP112" i="1"/>
  <c r="JO112" i="1"/>
  <c r="JN112" i="1"/>
  <c r="JM112" i="1"/>
  <c r="JL112" i="1"/>
  <c r="JK112" i="1"/>
  <c r="JJ112" i="1"/>
  <c r="JI112" i="1"/>
  <c r="JH112" i="1"/>
  <c r="JG112" i="1"/>
  <c r="JF112" i="1"/>
  <c r="JE112" i="1"/>
  <c r="JD112" i="1"/>
  <c r="JC112" i="1"/>
  <c r="JB112" i="1"/>
  <c r="JA112" i="1"/>
  <c r="IZ112" i="1"/>
  <c r="IY112" i="1"/>
  <c r="IX112" i="1"/>
  <c r="IW112" i="1"/>
  <c r="IV112" i="1"/>
  <c r="IU112" i="1"/>
  <c r="IT112" i="1"/>
  <c r="IS112" i="1"/>
  <c r="IR112" i="1"/>
  <c r="IQ112" i="1"/>
  <c r="IP112" i="1"/>
  <c r="IO112" i="1"/>
  <c r="IN112" i="1"/>
  <c r="IM112" i="1"/>
  <c r="IL112" i="1"/>
  <c r="IK112" i="1"/>
  <c r="IJ112" i="1"/>
  <c r="II112" i="1"/>
  <c r="KV111" i="1"/>
  <c r="KU111" i="1"/>
  <c r="KT111" i="1"/>
  <c r="KS111" i="1"/>
  <c r="KR111" i="1"/>
  <c r="KQ111" i="1"/>
  <c r="KP111" i="1"/>
  <c r="KO111" i="1"/>
  <c r="KN111" i="1"/>
  <c r="KM111" i="1"/>
  <c r="KL111" i="1"/>
  <c r="KK111" i="1"/>
  <c r="KJ111" i="1"/>
  <c r="KI111" i="1"/>
  <c r="KH111" i="1"/>
  <c r="KG111" i="1"/>
  <c r="KF111" i="1"/>
  <c r="KE111" i="1"/>
  <c r="KD111" i="1"/>
  <c r="KC111" i="1"/>
  <c r="KB111" i="1"/>
  <c r="KA111" i="1"/>
  <c r="JZ111" i="1"/>
  <c r="JY111" i="1"/>
  <c r="JX111" i="1"/>
  <c r="JW111" i="1"/>
  <c r="JV111" i="1"/>
  <c r="JU111" i="1"/>
  <c r="JT111" i="1"/>
  <c r="JS111" i="1"/>
  <c r="JR111" i="1"/>
  <c r="JQ111" i="1"/>
  <c r="JP111" i="1"/>
  <c r="JO111" i="1"/>
  <c r="JN111" i="1"/>
  <c r="JM111" i="1"/>
  <c r="JL111" i="1"/>
  <c r="JK111" i="1"/>
  <c r="JJ111" i="1"/>
  <c r="JI111" i="1"/>
  <c r="JH111" i="1"/>
  <c r="JG111" i="1"/>
  <c r="JF111" i="1"/>
  <c r="JE111" i="1"/>
  <c r="JD111" i="1"/>
  <c r="JC111" i="1"/>
  <c r="JB111" i="1"/>
  <c r="JA111" i="1"/>
  <c r="IZ111" i="1"/>
  <c r="IY111" i="1"/>
  <c r="IX111" i="1"/>
  <c r="IW111" i="1"/>
  <c r="IV111" i="1"/>
  <c r="IU111" i="1"/>
  <c r="IT111" i="1"/>
  <c r="IS111" i="1"/>
  <c r="IR111" i="1"/>
  <c r="IQ111" i="1"/>
  <c r="IP111" i="1"/>
  <c r="IO111" i="1"/>
  <c r="IN111" i="1"/>
  <c r="IM111" i="1"/>
  <c r="IL111" i="1"/>
  <c r="IK111" i="1"/>
  <c r="IJ111" i="1"/>
  <c r="II111" i="1"/>
  <c r="KV110" i="1"/>
  <c r="KU110" i="1"/>
  <c r="KT110" i="1"/>
  <c r="KS110" i="1"/>
  <c r="KR110" i="1"/>
  <c r="KQ110" i="1"/>
  <c r="KP110" i="1"/>
  <c r="KO110" i="1"/>
  <c r="KN110" i="1"/>
  <c r="KM110" i="1"/>
  <c r="KL110" i="1"/>
  <c r="KK110" i="1"/>
  <c r="KJ110" i="1"/>
  <c r="KI110" i="1"/>
  <c r="KH110" i="1"/>
  <c r="KG110" i="1"/>
  <c r="KF110" i="1"/>
  <c r="KE110" i="1"/>
  <c r="KD110" i="1"/>
  <c r="KC110" i="1"/>
  <c r="KB110" i="1"/>
  <c r="KA110" i="1"/>
  <c r="JZ110" i="1"/>
  <c r="JY110" i="1"/>
  <c r="JX110" i="1"/>
  <c r="JW110" i="1"/>
  <c r="JV110" i="1"/>
  <c r="JU110" i="1"/>
  <c r="JT110" i="1"/>
  <c r="JS110" i="1"/>
  <c r="JR110" i="1"/>
  <c r="JQ110" i="1"/>
  <c r="JP110" i="1"/>
  <c r="JO110" i="1"/>
  <c r="JN110" i="1"/>
  <c r="JM110" i="1"/>
  <c r="JL110" i="1"/>
  <c r="JK110" i="1"/>
  <c r="JJ110" i="1"/>
  <c r="JI110" i="1"/>
  <c r="JH110" i="1"/>
  <c r="JG110" i="1"/>
  <c r="JF110" i="1"/>
  <c r="JE110" i="1"/>
  <c r="JD110" i="1"/>
  <c r="JC110" i="1"/>
  <c r="JB110" i="1"/>
  <c r="JA110" i="1"/>
  <c r="IZ110" i="1"/>
  <c r="IY110" i="1"/>
  <c r="IX110" i="1"/>
  <c r="IW110" i="1"/>
  <c r="IV110" i="1"/>
  <c r="IU110" i="1"/>
  <c r="IT110" i="1"/>
  <c r="IS110" i="1"/>
  <c r="IR110" i="1"/>
  <c r="IQ110" i="1"/>
  <c r="IP110" i="1"/>
  <c r="IO110" i="1"/>
  <c r="IN110" i="1"/>
  <c r="IM110" i="1"/>
  <c r="IL110" i="1"/>
  <c r="IK110" i="1"/>
  <c r="IJ110" i="1"/>
  <c r="II110" i="1"/>
  <c r="IH110" i="1"/>
  <c r="IG110" i="1"/>
  <c r="IG111" i="1" s="1"/>
  <c r="KV109" i="1"/>
  <c r="KU109" i="1"/>
  <c r="KT109" i="1"/>
  <c r="KS109" i="1"/>
  <c r="KR109" i="1"/>
  <c r="KQ109" i="1"/>
  <c r="KP109" i="1"/>
  <c r="KO109" i="1"/>
  <c r="KN109" i="1"/>
  <c r="KM109" i="1"/>
  <c r="KL109" i="1"/>
  <c r="KK109" i="1"/>
  <c r="KJ109" i="1"/>
  <c r="KI109" i="1"/>
  <c r="KH109" i="1"/>
  <c r="KG109" i="1"/>
  <c r="KF109" i="1"/>
  <c r="KE109" i="1"/>
  <c r="KD109" i="1"/>
  <c r="KC109" i="1"/>
  <c r="KB109" i="1"/>
  <c r="KA109" i="1"/>
  <c r="JZ109" i="1"/>
  <c r="JY109" i="1"/>
  <c r="JX109" i="1"/>
  <c r="JW109" i="1"/>
  <c r="JV109" i="1"/>
  <c r="JU109" i="1"/>
  <c r="JT109" i="1"/>
  <c r="JS109" i="1"/>
  <c r="JR109" i="1"/>
  <c r="JQ109" i="1"/>
  <c r="JP109" i="1"/>
  <c r="JO109" i="1"/>
  <c r="JN109" i="1"/>
  <c r="JM109" i="1"/>
  <c r="JL109" i="1"/>
  <c r="JK109" i="1"/>
  <c r="JJ109" i="1"/>
  <c r="JI109" i="1"/>
  <c r="JH109" i="1"/>
  <c r="JG109" i="1"/>
  <c r="JF109" i="1"/>
  <c r="JE109" i="1"/>
  <c r="JD109" i="1"/>
  <c r="JC109" i="1"/>
  <c r="JB109" i="1"/>
  <c r="JA109" i="1"/>
  <c r="IZ109" i="1"/>
  <c r="IY109" i="1"/>
  <c r="IX109" i="1"/>
  <c r="IW109" i="1"/>
  <c r="IV109" i="1"/>
  <c r="IU109" i="1"/>
  <c r="IT109" i="1"/>
  <c r="IS109" i="1"/>
  <c r="IR109" i="1"/>
  <c r="IQ109" i="1"/>
  <c r="IP109" i="1"/>
  <c r="IO109" i="1"/>
  <c r="IN109" i="1"/>
  <c r="IM109" i="1"/>
  <c r="IL109" i="1"/>
  <c r="IK109" i="1"/>
  <c r="IJ109" i="1"/>
  <c r="II109" i="1"/>
  <c r="IH109" i="1"/>
  <c r="KV108" i="1"/>
  <c r="KU108" i="1"/>
  <c r="KT108" i="1"/>
  <c r="KS108" i="1"/>
  <c r="KR108" i="1"/>
  <c r="KQ108" i="1"/>
  <c r="KP108" i="1"/>
  <c r="KO108" i="1"/>
  <c r="KN108" i="1"/>
  <c r="KM108" i="1"/>
  <c r="KL108" i="1"/>
  <c r="KK108" i="1"/>
  <c r="KJ108" i="1"/>
  <c r="KI108" i="1"/>
  <c r="KH108" i="1"/>
  <c r="KG108" i="1"/>
  <c r="KF108" i="1"/>
  <c r="KE108" i="1"/>
  <c r="KD108" i="1"/>
  <c r="KC108" i="1"/>
  <c r="KB108" i="1"/>
  <c r="KA108" i="1"/>
  <c r="JZ108" i="1"/>
  <c r="JY108" i="1"/>
  <c r="JX108" i="1"/>
  <c r="JW108" i="1"/>
  <c r="JV108" i="1"/>
  <c r="JU108" i="1"/>
  <c r="JT108" i="1"/>
  <c r="JS108" i="1"/>
  <c r="JR108" i="1"/>
  <c r="JQ108" i="1"/>
  <c r="JP108" i="1"/>
  <c r="JO108" i="1"/>
  <c r="JN108" i="1"/>
  <c r="JM108" i="1"/>
  <c r="JL108" i="1"/>
  <c r="JK108" i="1"/>
  <c r="JJ108" i="1"/>
  <c r="JI108" i="1"/>
  <c r="JH108" i="1"/>
  <c r="JG108" i="1"/>
  <c r="JF108" i="1"/>
  <c r="JE108" i="1"/>
  <c r="JD108" i="1"/>
  <c r="JC108" i="1"/>
  <c r="JB108" i="1"/>
  <c r="JA108" i="1"/>
  <c r="IZ108" i="1"/>
  <c r="IY108" i="1"/>
  <c r="IX108" i="1"/>
  <c r="IW108" i="1"/>
  <c r="IV108" i="1"/>
  <c r="IU108" i="1"/>
  <c r="IT108" i="1"/>
  <c r="IS108" i="1"/>
  <c r="IR108" i="1"/>
  <c r="IQ108" i="1"/>
  <c r="IP108" i="1"/>
  <c r="IO108" i="1"/>
  <c r="IN108" i="1"/>
  <c r="IM108" i="1"/>
  <c r="IL108" i="1"/>
  <c r="IK108" i="1"/>
  <c r="IJ108" i="1"/>
  <c r="II108" i="1"/>
  <c r="IH108" i="1"/>
  <c r="KV107" i="1"/>
  <c r="KU107" i="1"/>
  <c r="KT107" i="1"/>
  <c r="KS107" i="1"/>
  <c r="KR107" i="1"/>
  <c r="KQ107" i="1"/>
  <c r="KP107" i="1"/>
  <c r="KO107" i="1"/>
  <c r="KN107" i="1"/>
  <c r="KM107" i="1"/>
  <c r="KL107" i="1"/>
  <c r="KK107" i="1"/>
  <c r="KJ107" i="1"/>
  <c r="KI107" i="1"/>
  <c r="KH107" i="1"/>
  <c r="KG107" i="1"/>
  <c r="KF107" i="1"/>
  <c r="KE107" i="1"/>
  <c r="KD107" i="1"/>
  <c r="KC107" i="1"/>
  <c r="KB107" i="1"/>
  <c r="KA107" i="1"/>
  <c r="JZ107" i="1"/>
  <c r="JY107" i="1"/>
  <c r="JX107" i="1"/>
  <c r="JW107" i="1"/>
  <c r="JV107" i="1"/>
  <c r="JU107" i="1"/>
  <c r="JT107" i="1"/>
  <c r="JS107" i="1"/>
  <c r="JR107" i="1"/>
  <c r="JQ107" i="1"/>
  <c r="JP107" i="1"/>
  <c r="JO107" i="1"/>
  <c r="JN107" i="1"/>
  <c r="JM107" i="1"/>
  <c r="JL107" i="1"/>
  <c r="JK107" i="1"/>
  <c r="JJ107" i="1"/>
  <c r="JI107" i="1"/>
  <c r="JH107" i="1"/>
  <c r="JG107" i="1"/>
  <c r="JF107" i="1"/>
  <c r="JE107" i="1"/>
  <c r="JD107" i="1"/>
  <c r="JC107" i="1"/>
  <c r="JB107" i="1"/>
  <c r="JA107" i="1"/>
  <c r="IZ107" i="1"/>
  <c r="IY107" i="1"/>
  <c r="IX107" i="1"/>
  <c r="IW107" i="1"/>
  <c r="IV107" i="1"/>
  <c r="IU107" i="1"/>
  <c r="IT107" i="1"/>
  <c r="IS107" i="1"/>
  <c r="IR107" i="1"/>
  <c r="IQ107" i="1"/>
  <c r="IP107" i="1"/>
  <c r="IO107" i="1"/>
  <c r="IN107" i="1"/>
  <c r="IM107" i="1"/>
  <c r="IL107" i="1"/>
  <c r="IK107" i="1"/>
  <c r="IJ107" i="1"/>
  <c r="II107" i="1"/>
  <c r="KV106" i="1"/>
  <c r="KU106" i="1"/>
  <c r="KT106" i="1"/>
  <c r="KS106" i="1"/>
  <c r="KR106" i="1"/>
  <c r="KQ106" i="1"/>
  <c r="KP106" i="1"/>
  <c r="KO106" i="1"/>
  <c r="KN106" i="1"/>
  <c r="KM106" i="1"/>
  <c r="KL106" i="1"/>
  <c r="KK106" i="1"/>
  <c r="KJ106" i="1"/>
  <c r="KI106" i="1"/>
  <c r="KH106" i="1"/>
  <c r="KG106" i="1"/>
  <c r="KF106" i="1"/>
  <c r="KE106" i="1"/>
  <c r="KD106" i="1"/>
  <c r="KC106" i="1"/>
  <c r="KB106" i="1"/>
  <c r="KA106" i="1"/>
  <c r="JZ106" i="1"/>
  <c r="JY106" i="1"/>
  <c r="JX106" i="1"/>
  <c r="JW106" i="1"/>
  <c r="JV106" i="1"/>
  <c r="JU106" i="1"/>
  <c r="JT106" i="1"/>
  <c r="JS106" i="1"/>
  <c r="JR106" i="1"/>
  <c r="JQ106" i="1"/>
  <c r="JP106" i="1"/>
  <c r="JO106" i="1"/>
  <c r="JN106" i="1"/>
  <c r="JM106" i="1"/>
  <c r="JL106" i="1"/>
  <c r="JK106" i="1"/>
  <c r="JJ106" i="1"/>
  <c r="JI106" i="1"/>
  <c r="JH106" i="1"/>
  <c r="JG106" i="1"/>
  <c r="JF106" i="1"/>
  <c r="JE106" i="1"/>
  <c r="JD106" i="1"/>
  <c r="JC106" i="1"/>
  <c r="JB106" i="1"/>
  <c r="JA106" i="1"/>
  <c r="IZ106" i="1"/>
  <c r="IY106" i="1"/>
  <c r="IX106" i="1"/>
  <c r="IW106" i="1"/>
  <c r="IV106" i="1"/>
  <c r="IU106" i="1"/>
  <c r="IT106" i="1"/>
  <c r="IS106" i="1"/>
  <c r="IR106" i="1"/>
  <c r="IQ106" i="1"/>
  <c r="IP106" i="1"/>
  <c r="IO106" i="1"/>
  <c r="IN106" i="1"/>
  <c r="IM106" i="1"/>
  <c r="IL106" i="1"/>
  <c r="IK106" i="1"/>
  <c r="IJ106" i="1"/>
  <c r="II106" i="1"/>
  <c r="KV105" i="1"/>
  <c r="KU105" i="1"/>
  <c r="KT105" i="1"/>
  <c r="KS105" i="1"/>
  <c r="KR105" i="1"/>
  <c r="KQ105" i="1"/>
  <c r="KP105" i="1"/>
  <c r="KO105" i="1"/>
  <c r="KN105" i="1"/>
  <c r="KM105" i="1"/>
  <c r="KL105" i="1"/>
  <c r="KK105" i="1"/>
  <c r="KJ105" i="1"/>
  <c r="KI105" i="1"/>
  <c r="KH105" i="1"/>
  <c r="KG105" i="1"/>
  <c r="KF105" i="1"/>
  <c r="KE105" i="1"/>
  <c r="KD105" i="1"/>
  <c r="KC105" i="1"/>
  <c r="KB105" i="1"/>
  <c r="KA105" i="1"/>
  <c r="JZ105" i="1"/>
  <c r="JY105" i="1"/>
  <c r="JX105" i="1"/>
  <c r="JW105" i="1"/>
  <c r="JV105" i="1"/>
  <c r="JU105" i="1"/>
  <c r="JT105" i="1"/>
  <c r="JS105" i="1"/>
  <c r="JR105" i="1"/>
  <c r="JQ105" i="1"/>
  <c r="JP105" i="1"/>
  <c r="JO105" i="1"/>
  <c r="JN105" i="1"/>
  <c r="JM105" i="1"/>
  <c r="JL105" i="1"/>
  <c r="JK105" i="1"/>
  <c r="JJ105" i="1"/>
  <c r="JI105" i="1"/>
  <c r="JH105" i="1"/>
  <c r="JG105" i="1"/>
  <c r="JF105" i="1"/>
  <c r="JE105" i="1"/>
  <c r="JD105" i="1"/>
  <c r="JC105" i="1"/>
  <c r="JB105" i="1"/>
  <c r="JA105" i="1"/>
  <c r="IZ105" i="1"/>
  <c r="IY105" i="1"/>
  <c r="IX105" i="1"/>
  <c r="IW105" i="1"/>
  <c r="IV105" i="1"/>
  <c r="IU105" i="1"/>
  <c r="IT105" i="1"/>
  <c r="IS105" i="1"/>
  <c r="IR105" i="1"/>
  <c r="IQ105" i="1"/>
  <c r="IP105" i="1"/>
  <c r="IO105" i="1"/>
  <c r="IN105" i="1"/>
  <c r="IM105" i="1"/>
  <c r="IL105" i="1"/>
  <c r="IK105" i="1"/>
  <c r="IJ105" i="1"/>
  <c r="II105" i="1"/>
  <c r="KV104" i="1"/>
  <c r="KU104" i="1"/>
  <c r="KT104" i="1"/>
  <c r="KS104" i="1"/>
  <c r="KR104" i="1"/>
  <c r="KQ104" i="1"/>
  <c r="KP104" i="1"/>
  <c r="KO104" i="1"/>
  <c r="KN104" i="1"/>
  <c r="KM104" i="1"/>
  <c r="KL104" i="1"/>
  <c r="KK104" i="1"/>
  <c r="KJ104" i="1"/>
  <c r="KI104" i="1"/>
  <c r="KH104" i="1"/>
  <c r="KG104" i="1"/>
  <c r="KF104" i="1"/>
  <c r="KE104" i="1"/>
  <c r="KD104" i="1"/>
  <c r="KC104" i="1"/>
  <c r="KB104" i="1"/>
  <c r="KA104" i="1"/>
  <c r="JZ104" i="1"/>
  <c r="JY104" i="1"/>
  <c r="JX104" i="1"/>
  <c r="JW104" i="1"/>
  <c r="JV104" i="1"/>
  <c r="JU104" i="1"/>
  <c r="JT104" i="1"/>
  <c r="JS104" i="1"/>
  <c r="JR104" i="1"/>
  <c r="JQ104" i="1"/>
  <c r="JP104" i="1"/>
  <c r="JO104" i="1"/>
  <c r="JN104" i="1"/>
  <c r="JM104" i="1"/>
  <c r="JL104" i="1"/>
  <c r="JK104" i="1"/>
  <c r="JJ104" i="1"/>
  <c r="JI104" i="1"/>
  <c r="JH104" i="1"/>
  <c r="JG104" i="1"/>
  <c r="JF104" i="1"/>
  <c r="JE104" i="1"/>
  <c r="JD104" i="1"/>
  <c r="JC104" i="1"/>
  <c r="JB104" i="1"/>
  <c r="JA104" i="1"/>
  <c r="IZ104" i="1"/>
  <c r="IY104" i="1"/>
  <c r="IX104" i="1"/>
  <c r="IW104" i="1"/>
  <c r="IV104" i="1"/>
  <c r="IU104" i="1"/>
  <c r="IT104" i="1"/>
  <c r="IS104" i="1"/>
  <c r="IR104" i="1"/>
  <c r="IQ104" i="1"/>
  <c r="IP104" i="1"/>
  <c r="IO104" i="1"/>
  <c r="IN104" i="1"/>
  <c r="IM104" i="1"/>
  <c r="IL104" i="1"/>
  <c r="IK104" i="1"/>
  <c r="IJ104" i="1"/>
  <c r="II104" i="1"/>
  <c r="KV103" i="1"/>
  <c r="KU103" i="1"/>
  <c r="KT103" i="1"/>
  <c r="KS103" i="1"/>
  <c r="KR103" i="1"/>
  <c r="KQ103" i="1"/>
  <c r="KP103" i="1"/>
  <c r="KO103" i="1"/>
  <c r="KN103" i="1"/>
  <c r="KM103" i="1"/>
  <c r="KL103" i="1"/>
  <c r="KK103" i="1"/>
  <c r="KJ103" i="1"/>
  <c r="KI103" i="1"/>
  <c r="KH103" i="1"/>
  <c r="KG103" i="1"/>
  <c r="KF103" i="1"/>
  <c r="KE103" i="1"/>
  <c r="KD103" i="1"/>
  <c r="KC103" i="1"/>
  <c r="KB103" i="1"/>
  <c r="KA103" i="1"/>
  <c r="JZ103" i="1"/>
  <c r="JY103" i="1"/>
  <c r="JX103" i="1"/>
  <c r="JW103" i="1"/>
  <c r="JV103" i="1"/>
  <c r="JU103" i="1"/>
  <c r="JT103" i="1"/>
  <c r="JS103" i="1"/>
  <c r="JR103" i="1"/>
  <c r="JQ103" i="1"/>
  <c r="JP103" i="1"/>
  <c r="JO103" i="1"/>
  <c r="JN103" i="1"/>
  <c r="JM103" i="1"/>
  <c r="JL103" i="1"/>
  <c r="JK103" i="1"/>
  <c r="JJ103" i="1"/>
  <c r="JI103" i="1"/>
  <c r="JH103" i="1"/>
  <c r="JG103" i="1"/>
  <c r="JF103" i="1"/>
  <c r="JE103" i="1"/>
  <c r="JD103" i="1"/>
  <c r="JC103" i="1"/>
  <c r="JB103" i="1"/>
  <c r="JA103" i="1"/>
  <c r="IZ103" i="1"/>
  <c r="IY103" i="1"/>
  <c r="IX103" i="1"/>
  <c r="IW103" i="1"/>
  <c r="IV103" i="1"/>
  <c r="IU103" i="1"/>
  <c r="IT103" i="1"/>
  <c r="IS103" i="1"/>
  <c r="IR103" i="1"/>
  <c r="IQ103" i="1"/>
  <c r="IP103" i="1"/>
  <c r="IO103" i="1"/>
  <c r="IN103" i="1"/>
  <c r="IM103" i="1"/>
  <c r="IL103" i="1"/>
  <c r="IK103" i="1"/>
  <c r="IJ103" i="1"/>
  <c r="II103" i="1"/>
  <c r="KV102" i="1"/>
  <c r="KU102" i="1"/>
  <c r="KT102" i="1"/>
  <c r="KS102" i="1"/>
  <c r="KR102" i="1"/>
  <c r="KQ102" i="1"/>
  <c r="KP102" i="1"/>
  <c r="KO102" i="1"/>
  <c r="KN102" i="1"/>
  <c r="KM102" i="1"/>
  <c r="KL102" i="1"/>
  <c r="KK102" i="1"/>
  <c r="KJ102" i="1"/>
  <c r="KI102" i="1"/>
  <c r="KH102" i="1"/>
  <c r="KG102" i="1"/>
  <c r="KF102" i="1"/>
  <c r="KE102" i="1"/>
  <c r="KD102" i="1"/>
  <c r="KC102" i="1"/>
  <c r="KB102" i="1"/>
  <c r="KA102" i="1"/>
  <c r="JZ102" i="1"/>
  <c r="JY102" i="1"/>
  <c r="JX102" i="1"/>
  <c r="JW102" i="1"/>
  <c r="JV102" i="1"/>
  <c r="JU102" i="1"/>
  <c r="JT102" i="1"/>
  <c r="JS102" i="1"/>
  <c r="JR102" i="1"/>
  <c r="JQ102" i="1"/>
  <c r="JP102" i="1"/>
  <c r="JO102" i="1"/>
  <c r="JN102" i="1"/>
  <c r="JM102" i="1"/>
  <c r="JL102" i="1"/>
  <c r="JK102" i="1"/>
  <c r="JJ102" i="1"/>
  <c r="JI102" i="1"/>
  <c r="JH102" i="1"/>
  <c r="JG102" i="1"/>
  <c r="JF102" i="1"/>
  <c r="JE102" i="1"/>
  <c r="JD102" i="1"/>
  <c r="JC102" i="1"/>
  <c r="JB102" i="1"/>
  <c r="JA102" i="1"/>
  <c r="IZ102" i="1"/>
  <c r="IY102" i="1"/>
  <c r="IX102" i="1"/>
  <c r="IW102" i="1"/>
  <c r="IV102" i="1"/>
  <c r="IU102" i="1"/>
  <c r="IT102" i="1"/>
  <c r="IS102" i="1"/>
  <c r="IR102" i="1"/>
  <c r="IQ102" i="1"/>
  <c r="IP102" i="1"/>
  <c r="IO102" i="1"/>
  <c r="IN102" i="1"/>
  <c r="IM102" i="1"/>
  <c r="IL102" i="1"/>
  <c r="IK102" i="1"/>
  <c r="IJ102" i="1"/>
  <c r="II102" i="1"/>
  <c r="KV101" i="1"/>
  <c r="KU101" i="1"/>
  <c r="KT101" i="1"/>
  <c r="KS101" i="1"/>
  <c r="KR101" i="1"/>
  <c r="KQ101" i="1"/>
  <c r="KP101" i="1"/>
  <c r="KO101" i="1"/>
  <c r="KN101" i="1"/>
  <c r="KM101" i="1"/>
  <c r="KL101" i="1"/>
  <c r="KK101" i="1"/>
  <c r="KJ101" i="1"/>
  <c r="KI101" i="1"/>
  <c r="KH101" i="1"/>
  <c r="KG101" i="1"/>
  <c r="KF101" i="1"/>
  <c r="KE101" i="1"/>
  <c r="KD101" i="1"/>
  <c r="KC101" i="1"/>
  <c r="KB101" i="1"/>
  <c r="KA101" i="1"/>
  <c r="JZ101" i="1"/>
  <c r="JY101" i="1"/>
  <c r="JX101" i="1"/>
  <c r="JW101" i="1"/>
  <c r="JV101" i="1"/>
  <c r="JU101" i="1"/>
  <c r="JT101" i="1"/>
  <c r="JS101" i="1"/>
  <c r="JR101" i="1"/>
  <c r="JQ101" i="1"/>
  <c r="JP101" i="1"/>
  <c r="JO101" i="1"/>
  <c r="JN101" i="1"/>
  <c r="JM101" i="1"/>
  <c r="JL101" i="1"/>
  <c r="JK101" i="1"/>
  <c r="JJ101" i="1"/>
  <c r="JI101" i="1"/>
  <c r="JH101" i="1"/>
  <c r="JG101" i="1"/>
  <c r="JF101" i="1"/>
  <c r="JE101" i="1"/>
  <c r="JD101" i="1"/>
  <c r="JC101" i="1"/>
  <c r="JB101" i="1"/>
  <c r="JA101" i="1"/>
  <c r="IZ101" i="1"/>
  <c r="IY101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KV100" i="1"/>
  <c r="KU100" i="1"/>
  <c r="KT100" i="1"/>
  <c r="KS100" i="1"/>
  <c r="KR100" i="1"/>
  <c r="KQ100" i="1"/>
  <c r="KP100" i="1"/>
  <c r="KO100" i="1"/>
  <c r="KN100" i="1"/>
  <c r="KM100" i="1"/>
  <c r="KL100" i="1"/>
  <c r="KK100" i="1"/>
  <c r="KJ100" i="1"/>
  <c r="KI100" i="1"/>
  <c r="KH100" i="1"/>
  <c r="KG100" i="1"/>
  <c r="KF100" i="1"/>
  <c r="KE100" i="1"/>
  <c r="KD100" i="1"/>
  <c r="KC100" i="1"/>
  <c r="KB100" i="1"/>
  <c r="KA100" i="1"/>
  <c r="JZ100" i="1"/>
  <c r="JY100" i="1"/>
  <c r="JX100" i="1"/>
  <c r="JW100" i="1"/>
  <c r="JV100" i="1"/>
  <c r="JU100" i="1"/>
  <c r="JT100" i="1"/>
  <c r="JS100" i="1"/>
  <c r="JR100" i="1"/>
  <c r="JQ100" i="1"/>
  <c r="JP100" i="1"/>
  <c r="JO100" i="1"/>
  <c r="JN100" i="1"/>
  <c r="JM100" i="1"/>
  <c r="JL100" i="1"/>
  <c r="JK100" i="1"/>
  <c r="JJ100" i="1"/>
  <c r="JI100" i="1"/>
  <c r="JH100" i="1"/>
  <c r="JG100" i="1"/>
  <c r="JF100" i="1"/>
  <c r="JE100" i="1"/>
  <c r="JD100" i="1"/>
  <c r="JC100" i="1"/>
  <c r="JB100" i="1"/>
  <c r="JA100" i="1"/>
  <c r="IZ100" i="1"/>
  <c r="IY100" i="1"/>
  <c r="IX100" i="1"/>
  <c r="IW100" i="1"/>
  <c r="IV100" i="1"/>
  <c r="IU100" i="1"/>
  <c r="IT100" i="1"/>
  <c r="IS100" i="1"/>
  <c r="IR100" i="1"/>
  <c r="IQ100" i="1"/>
  <c r="IP100" i="1"/>
  <c r="IO100" i="1"/>
  <c r="IN100" i="1"/>
  <c r="IM100" i="1"/>
  <c r="IL100" i="1"/>
  <c r="IK100" i="1"/>
  <c r="IJ100" i="1"/>
  <c r="II100" i="1"/>
  <c r="KV99" i="1"/>
  <c r="KU99" i="1"/>
  <c r="KT99" i="1"/>
  <c r="KS99" i="1"/>
  <c r="KR99" i="1"/>
  <c r="KQ99" i="1"/>
  <c r="KP99" i="1"/>
  <c r="KO99" i="1"/>
  <c r="KN99" i="1"/>
  <c r="KM99" i="1"/>
  <c r="KL99" i="1"/>
  <c r="KK99" i="1"/>
  <c r="KJ99" i="1"/>
  <c r="KI99" i="1"/>
  <c r="KH99" i="1"/>
  <c r="KG99" i="1"/>
  <c r="KF99" i="1"/>
  <c r="KE99" i="1"/>
  <c r="KD99" i="1"/>
  <c r="KC99" i="1"/>
  <c r="KB99" i="1"/>
  <c r="KA99" i="1"/>
  <c r="JZ99" i="1"/>
  <c r="JY99" i="1"/>
  <c r="JX99" i="1"/>
  <c r="JW99" i="1"/>
  <c r="JV99" i="1"/>
  <c r="JU99" i="1"/>
  <c r="JT99" i="1"/>
  <c r="JS99" i="1"/>
  <c r="JR99" i="1"/>
  <c r="JQ99" i="1"/>
  <c r="JP99" i="1"/>
  <c r="JO99" i="1"/>
  <c r="JN99" i="1"/>
  <c r="JM99" i="1"/>
  <c r="JL99" i="1"/>
  <c r="JK99" i="1"/>
  <c r="JJ99" i="1"/>
  <c r="JI99" i="1"/>
  <c r="JH99" i="1"/>
  <c r="JG99" i="1"/>
  <c r="JF99" i="1"/>
  <c r="JE99" i="1"/>
  <c r="JD99" i="1"/>
  <c r="JC99" i="1"/>
  <c r="JB99" i="1"/>
  <c r="JA99" i="1"/>
  <c r="IZ99" i="1"/>
  <c r="IY99" i="1"/>
  <c r="IX99" i="1"/>
  <c r="IW99" i="1"/>
  <c r="IV99" i="1"/>
  <c r="IU99" i="1"/>
  <c r="IT99" i="1"/>
  <c r="IS99" i="1"/>
  <c r="IR99" i="1"/>
  <c r="IQ99" i="1"/>
  <c r="IP99" i="1"/>
  <c r="IO99" i="1"/>
  <c r="IN99" i="1"/>
  <c r="IM99" i="1"/>
  <c r="IL99" i="1"/>
  <c r="IK99" i="1"/>
  <c r="IJ99" i="1"/>
  <c r="II99" i="1"/>
  <c r="KV98" i="1"/>
  <c r="KU98" i="1"/>
  <c r="KT98" i="1"/>
  <c r="KS98" i="1"/>
  <c r="KR98" i="1"/>
  <c r="KQ98" i="1"/>
  <c r="KP98" i="1"/>
  <c r="KO98" i="1"/>
  <c r="KN98" i="1"/>
  <c r="KM98" i="1"/>
  <c r="KL98" i="1"/>
  <c r="KK98" i="1"/>
  <c r="KJ98" i="1"/>
  <c r="KI98" i="1"/>
  <c r="KH98" i="1"/>
  <c r="KG98" i="1"/>
  <c r="KF98" i="1"/>
  <c r="KE98" i="1"/>
  <c r="KD98" i="1"/>
  <c r="KC98" i="1"/>
  <c r="KB98" i="1"/>
  <c r="KA98" i="1"/>
  <c r="JZ98" i="1"/>
  <c r="JY98" i="1"/>
  <c r="JX98" i="1"/>
  <c r="JW98" i="1"/>
  <c r="JV98" i="1"/>
  <c r="JU98" i="1"/>
  <c r="JT98" i="1"/>
  <c r="JS98" i="1"/>
  <c r="JR98" i="1"/>
  <c r="JQ98" i="1"/>
  <c r="JP98" i="1"/>
  <c r="JO98" i="1"/>
  <c r="JN98" i="1"/>
  <c r="JM98" i="1"/>
  <c r="JL98" i="1"/>
  <c r="JK98" i="1"/>
  <c r="JJ98" i="1"/>
  <c r="JI98" i="1"/>
  <c r="JH98" i="1"/>
  <c r="JG98" i="1"/>
  <c r="JF98" i="1"/>
  <c r="JE98" i="1"/>
  <c r="JD98" i="1"/>
  <c r="JC98" i="1"/>
  <c r="JB98" i="1"/>
  <c r="JA98" i="1"/>
  <c r="IZ98" i="1"/>
  <c r="IY98" i="1"/>
  <c r="IX98" i="1"/>
  <c r="IW98" i="1"/>
  <c r="IV98" i="1"/>
  <c r="IU98" i="1"/>
  <c r="IT98" i="1"/>
  <c r="IS98" i="1"/>
  <c r="IR98" i="1"/>
  <c r="IQ98" i="1"/>
  <c r="IP98" i="1"/>
  <c r="IO98" i="1"/>
  <c r="IN98" i="1"/>
  <c r="IM98" i="1"/>
  <c r="IL98" i="1"/>
  <c r="IK98" i="1"/>
  <c r="IJ98" i="1"/>
  <c r="II98" i="1"/>
  <c r="KV97" i="1"/>
  <c r="KU97" i="1"/>
  <c r="KT97" i="1"/>
  <c r="KS97" i="1"/>
  <c r="KR97" i="1"/>
  <c r="KQ97" i="1"/>
  <c r="KP97" i="1"/>
  <c r="KO97" i="1"/>
  <c r="KN97" i="1"/>
  <c r="KM97" i="1"/>
  <c r="KL97" i="1"/>
  <c r="KK97" i="1"/>
  <c r="KJ97" i="1"/>
  <c r="KI97" i="1"/>
  <c r="KH97" i="1"/>
  <c r="KG97" i="1"/>
  <c r="KF97" i="1"/>
  <c r="KE97" i="1"/>
  <c r="KD97" i="1"/>
  <c r="KC97" i="1"/>
  <c r="KB97" i="1"/>
  <c r="KA97" i="1"/>
  <c r="JZ97" i="1"/>
  <c r="JY97" i="1"/>
  <c r="JX97" i="1"/>
  <c r="JW97" i="1"/>
  <c r="JV97" i="1"/>
  <c r="JU97" i="1"/>
  <c r="JT97" i="1"/>
  <c r="JS97" i="1"/>
  <c r="JR97" i="1"/>
  <c r="JQ97" i="1"/>
  <c r="JP97" i="1"/>
  <c r="JO97" i="1"/>
  <c r="JN97" i="1"/>
  <c r="JM97" i="1"/>
  <c r="JL97" i="1"/>
  <c r="JK97" i="1"/>
  <c r="JJ97" i="1"/>
  <c r="JI97" i="1"/>
  <c r="JH97" i="1"/>
  <c r="JG97" i="1"/>
  <c r="JF97" i="1"/>
  <c r="JE97" i="1"/>
  <c r="JD97" i="1"/>
  <c r="JC97" i="1"/>
  <c r="JB97" i="1"/>
  <c r="JA97" i="1"/>
  <c r="IZ97" i="1"/>
  <c r="IY97" i="1"/>
  <c r="IX97" i="1"/>
  <c r="IW97" i="1"/>
  <c r="IV97" i="1"/>
  <c r="IU97" i="1"/>
  <c r="IT97" i="1"/>
  <c r="IS97" i="1"/>
  <c r="IR97" i="1"/>
  <c r="IQ97" i="1"/>
  <c r="IP97" i="1"/>
  <c r="IO97" i="1"/>
  <c r="IN97" i="1"/>
  <c r="IM97" i="1"/>
  <c r="IL97" i="1"/>
  <c r="IK97" i="1"/>
  <c r="IJ97" i="1"/>
  <c r="II97" i="1"/>
  <c r="KV96" i="1"/>
  <c r="KU96" i="1"/>
  <c r="KT96" i="1"/>
  <c r="KS96" i="1"/>
  <c r="KR96" i="1"/>
  <c r="KQ96" i="1"/>
  <c r="KP96" i="1"/>
  <c r="KO96" i="1"/>
  <c r="KN96" i="1"/>
  <c r="KM96" i="1"/>
  <c r="KL96" i="1"/>
  <c r="KK96" i="1"/>
  <c r="KJ96" i="1"/>
  <c r="KI96" i="1"/>
  <c r="KH96" i="1"/>
  <c r="KG96" i="1"/>
  <c r="KF96" i="1"/>
  <c r="KE96" i="1"/>
  <c r="KD96" i="1"/>
  <c r="KC96" i="1"/>
  <c r="KB96" i="1"/>
  <c r="KA96" i="1"/>
  <c r="JZ96" i="1"/>
  <c r="JY96" i="1"/>
  <c r="JX96" i="1"/>
  <c r="JW96" i="1"/>
  <c r="JV96" i="1"/>
  <c r="JU96" i="1"/>
  <c r="JT96" i="1"/>
  <c r="JS96" i="1"/>
  <c r="JR96" i="1"/>
  <c r="JQ96" i="1"/>
  <c r="JP96" i="1"/>
  <c r="JO96" i="1"/>
  <c r="JN96" i="1"/>
  <c r="JM96" i="1"/>
  <c r="JL96" i="1"/>
  <c r="JK96" i="1"/>
  <c r="JJ96" i="1"/>
  <c r="JI96" i="1"/>
  <c r="JH96" i="1"/>
  <c r="JG96" i="1"/>
  <c r="JF96" i="1"/>
  <c r="JE96" i="1"/>
  <c r="JD96" i="1"/>
  <c r="JC96" i="1"/>
  <c r="JB96" i="1"/>
  <c r="JA96" i="1"/>
  <c r="IZ96" i="1"/>
  <c r="IY96" i="1"/>
  <c r="IX96" i="1"/>
  <c r="IW96" i="1"/>
  <c r="IV96" i="1"/>
  <c r="IU96" i="1"/>
  <c r="IT96" i="1"/>
  <c r="IS96" i="1"/>
  <c r="IR96" i="1"/>
  <c r="IQ96" i="1"/>
  <c r="IP96" i="1"/>
  <c r="IO96" i="1"/>
  <c r="IN96" i="1"/>
  <c r="IM96" i="1"/>
  <c r="IL96" i="1"/>
  <c r="IK96" i="1"/>
  <c r="IJ96" i="1"/>
  <c r="II96" i="1"/>
  <c r="IH96" i="1"/>
  <c r="IG96" i="1"/>
  <c r="IG97" i="1" s="1"/>
  <c r="KV95" i="1"/>
  <c r="KU95" i="1"/>
  <c r="KT95" i="1"/>
  <c r="KS95" i="1"/>
  <c r="KR95" i="1"/>
  <c r="KQ95" i="1"/>
  <c r="KP95" i="1"/>
  <c r="KO95" i="1"/>
  <c r="KN95" i="1"/>
  <c r="KM95" i="1"/>
  <c r="KL95" i="1"/>
  <c r="KK95" i="1"/>
  <c r="KJ95" i="1"/>
  <c r="KI95" i="1"/>
  <c r="KH95" i="1"/>
  <c r="KG95" i="1"/>
  <c r="KF95" i="1"/>
  <c r="KE95" i="1"/>
  <c r="KD95" i="1"/>
  <c r="KC95" i="1"/>
  <c r="KB95" i="1"/>
  <c r="KA95" i="1"/>
  <c r="JZ95" i="1"/>
  <c r="JY95" i="1"/>
  <c r="JX95" i="1"/>
  <c r="JW95" i="1"/>
  <c r="JV95" i="1"/>
  <c r="JU95" i="1"/>
  <c r="JT95" i="1"/>
  <c r="JS95" i="1"/>
  <c r="JR95" i="1"/>
  <c r="JQ95" i="1"/>
  <c r="JP95" i="1"/>
  <c r="JO95" i="1"/>
  <c r="JN95" i="1"/>
  <c r="JM95" i="1"/>
  <c r="JL95" i="1"/>
  <c r="JK95" i="1"/>
  <c r="JJ95" i="1"/>
  <c r="JI95" i="1"/>
  <c r="JH95" i="1"/>
  <c r="JG95" i="1"/>
  <c r="JF95" i="1"/>
  <c r="JE95" i="1"/>
  <c r="JD95" i="1"/>
  <c r="JC95" i="1"/>
  <c r="JB95" i="1"/>
  <c r="JA95" i="1"/>
  <c r="IZ95" i="1"/>
  <c r="IY95" i="1"/>
  <c r="IX95" i="1"/>
  <c r="IW95" i="1"/>
  <c r="IV95" i="1"/>
  <c r="IU95" i="1"/>
  <c r="IT95" i="1"/>
  <c r="IS95" i="1"/>
  <c r="IR95" i="1"/>
  <c r="IQ95" i="1"/>
  <c r="IP95" i="1"/>
  <c r="IO95" i="1"/>
  <c r="IN95" i="1"/>
  <c r="IM95" i="1"/>
  <c r="IL95" i="1"/>
  <c r="IK95" i="1"/>
  <c r="IJ95" i="1"/>
  <c r="II95" i="1"/>
  <c r="IH95" i="1"/>
  <c r="KV94" i="1"/>
  <c r="KU94" i="1"/>
  <c r="KT94" i="1"/>
  <c r="KS94" i="1"/>
  <c r="KR94" i="1"/>
  <c r="KQ94" i="1"/>
  <c r="KP94" i="1"/>
  <c r="KO94" i="1"/>
  <c r="KN94" i="1"/>
  <c r="KM94" i="1"/>
  <c r="KL94" i="1"/>
  <c r="KK94" i="1"/>
  <c r="KJ94" i="1"/>
  <c r="KI94" i="1"/>
  <c r="KH94" i="1"/>
  <c r="KG94" i="1"/>
  <c r="KF94" i="1"/>
  <c r="KE94" i="1"/>
  <c r="KD94" i="1"/>
  <c r="KC94" i="1"/>
  <c r="KB94" i="1"/>
  <c r="KA94" i="1"/>
  <c r="JZ94" i="1"/>
  <c r="JY94" i="1"/>
  <c r="JX94" i="1"/>
  <c r="JW94" i="1"/>
  <c r="JV94" i="1"/>
  <c r="JU94" i="1"/>
  <c r="JT94" i="1"/>
  <c r="JS94" i="1"/>
  <c r="JR94" i="1"/>
  <c r="JQ94" i="1"/>
  <c r="JP94" i="1"/>
  <c r="JO94" i="1"/>
  <c r="JN94" i="1"/>
  <c r="JM94" i="1"/>
  <c r="JL94" i="1"/>
  <c r="JK94" i="1"/>
  <c r="JJ94" i="1"/>
  <c r="JI94" i="1"/>
  <c r="JH94" i="1"/>
  <c r="JG94" i="1"/>
  <c r="JF94" i="1"/>
  <c r="JE94" i="1"/>
  <c r="JD94" i="1"/>
  <c r="JC94" i="1"/>
  <c r="JB94" i="1"/>
  <c r="JA94" i="1"/>
  <c r="IZ94" i="1"/>
  <c r="IY94" i="1"/>
  <c r="IX94" i="1"/>
  <c r="IW94" i="1"/>
  <c r="IV94" i="1"/>
  <c r="IU94" i="1"/>
  <c r="IT94" i="1"/>
  <c r="IS94" i="1"/>
  <c r="IR94" i="1"/>
  <c r="IQ94" i="1"/>
  <c r="IP94" i="1"/>
  <c r="IO94" i="1"/>
  <c r="IN94" i="1"/>
  <c r="IM94" i="1"/>
  <c r="IL94" i="1"/>
  <c r="IK94" i="1"/>
  <c r="IJ94" i="1"/>
  <c r="II94" i="1"/>
  <c r="IH94" i="1"/>
  <c r="KV93" i="1"/>
  <c r="KU93" i="1"/>
  <c r="KT93" i="1"/>
  <c r="KS93" i="1"/>
  <c r="KR93" i="1"/>
  <c r="KQ93" i="1"/>
  <c r="KP93" i="1"/>
  <c r="KO93" i="1"/>
  <c r="KN93" i="1"/>
  <c r="KM93" i="1"/>
  <c r="KL93" i="1"/>
  <c r="KK93" i="1"/>
  <c r="KJ93" i="1"/>
  <c r="KI93" i="1"/>
  <c r="KH93" i="1"/>
  <c r="KG93" i="1"/>
  <c r="KF93" i="1"/>
  <c r="KE93" i="1"/>
  <c r="KD93" i="1"/>
  <c r="KC93" i="1"/>
  <c r="KB93" i="1"/>
  <c r="KA93" i="1"/>
  <c r="JZ93" i="1"/>
  <c r="JY93" i="1"/>
  <c r="JX93" i="1"/>
  <c r="JW93" i="1"/>
  <c r="JV93" i="1"/>
  <c r="JU93" i="1"/>
  <c r="JT93" i="1"/>
  <c r="JS93" i="1"/>
  <c r="JR93" i="1"/>
  <c r="JQ93" i="1"/>
  <c r="JP93" i="1"/>
  <c r="JO93" i="1"/>
  <c r="JN93" i="1"/>
  <c r="JM93" i="1"/>
  <c r="JL93" i="1"/>
  <c r="JK93" i="1"/>
  <c r="JJ93" i="1"/>
  <c r="JI93" i="1"/>
  <c r="JH93" i="1"/>
  <c r="JG93" i="1"/>
  <c r="JF93" i="1"/>
  <c r="JE93" i="1"/>
  <c r="JD93" i="1"/>
  <c r="JC93" i="1"/>
  <c r="JB93" i="1"/>
  <c r="JA93" i="1"/>
  <c r="IZ93" i="1"/>
  <c r="IY93" i="1"/>
  <c r="IX93" i="1"/>
  <c r="IW93" i="1"/>
  <c r="IV93" i="1"/>
  <c r="IU93" i="1"/>
  <c r="IT93" i="1"/>
  <c r="IS93" i="1"/>
  <c r="IR93" i="1"/>
  <c r="IQ93" i="1"/>
  <c r="IP93" i="1"/>
  <c r="IO93" i="1"/>
  <c r="IN93" i="1"/>
  <c r="IM93" i="1"/>
  <c r="IL93" i="1"/>
  <c r="IK93" i="1"/>
  <c r="IJ93" i="1"/>
  <c r="II93" i="1"/>
  <c r="KV92" i="1"/>
  <c r="KU92" i="1"/>
  <c r="KT92" i="1"/>
  <c r="KS92" i="1"/>
  <c r="KR92" i="1"/>
  <c r="KQ92" i="1"/>
  <c r="KP92" i="1"/>
  <c r="KO92" i="1"/>
  <c r="KN92" i="1"/>
  <c r="KM92" i="1"/>
  <c r="KL92" i="1"/>
  <c r="KK92" i="1"/>
  <c r="KJ92" i="1"/>
  <c r="KI92" i="1"/>
  <c r="KH92" i="1"/>
  <c r="KG92" i="1"/>
  <c r="KF92" i="1"/>
  <c r="KE92" i="1"/>
  <c r="KD92" i="1"/>
  <c r="KC92" i="1"/>
  <c r="KB92" i="1"/>
  <c r="KA92" i="1"/>
  <c r="JZ92" i="1"/>
  <c r="JY92" i="1"/>
  <c r="JX92" i="1"/>
  <c r="JW92" i="1"/>
  <c r="JV92" i="1"/>
  <c r="JU92" i="1"/>
  <c r="JT92" i="1"/>
  <c r="JS92" i="1"/>
  <c r="JR92" i="1"/>
  <c r="JQ92" i="1"/>
  <c r="JP92" i="1"/>
  <c r="JO92" i="1"/>
  <c r="JN92" i="1"/>
  <c r="JM92" i="1"/>
  <c r="JL92" i="1"/>
  <c r="JK92" i="1"/>
  <c r="JJ92" i="1"/>
  <c r="JI92" i="1"/>
  <c r="JH92" i="1"/>
  <c r="JG92" i="1"/>
  <c r="JF92" i="1"/>
  <c r="JE92" i="1"/>
  <c r="JD92" i="1"/>
  <c r="JC92" i="1"/>
  <c r="JB92" i="1"/>
  <c r="JA92" i="1"/>
  <c r="IZ92" i="1"/>
  <c r="IY92" i="1"/>
  <c r="IX92" i="1"/>
  <c r="IW92" i="1"/>
  <c r="IV92" i="1"/>
  <c r="IU92" i="1"/>
  <c r="IT92" i="1"/>
  <c r="IS92" i="1"/>
  <c r="IR92" i="1"/>
  <c r="IQ92" i="1"/>
  <c r="IP92" i="1"/>
  <c r="IO92" i="1"/>
  <c r="IN92" i="1"/>
  <c r="IM92" i="1"/>
  <c r="IL92" i="1"/>
  <c r="IK92" i="1"/>
  <c r="IJ92" i="1"/>
  <c r="II92" i="1"/>
  <c r="KV91" i="1"/>
  <c r="KU91" i="1"/>
  <c r="KT91" i="1"/>
  <c r="KS91" i="1"/>
  <c r="KR91" i="1"/>
  <c r="KQ91" i="1"/>
  <c r="KP91" i="1"/>
  <c r="KO91" i="1"/>
  <c r="KN91" i="1"/>
  <c r="KM91" i="1"/>
  <c r="KL91" i="1"/>
  <c r="KK91" i="1"/>
  <c r="KJ91" i="1"/>
  <c r="KI91" i="1"/>
  <c r="KH91" i="1"/>
  <c r="KG91" i="1"/>
  <c r="KF91" i="1"/>
  <c r="KE91" i="1"/>
  <c r="KD91" i="1"/>
  <c r="KC91" i="1"/>
  <c r="KB91" i="1"/>
  <c r="KA91" i="1"/>
  <c r="JZ91" i="1"/>
  <c r="JY91" i="1"/>
  <c r="JX91" i="1"/>
  <c r="JW91" i="1"/>
  <c r="JV91" i="1"/>
  <c r="JU91" i="1"/>
  <c r="JT91" i="1"/>
  <c r="JS91" i="1"/>
  <c r="JR91" i="1"/>
  <c r="JQ91" i="1"/>
  <c r="JP91" i="1"/>
  <c r="JO91" i="1"/>
  <c r="JN91" i="1"/>
  <c r="JM91" i="1"/>
  <c r="JL91" i="1"/>
  <c r="JK91" i="1"/>
  <c r="JJ91" i="1"/>
  <c r="JI91" i="1"/>
  <c r="JH91" i="1"/>
  <c r="JG91" i="1"/>
  <c r="JF91" i="1"/>
  <c r="JE91" i="1"/>
  <c r="JD91" i="1"/>
  <c r="JC91" i="1"/>
  <c r="JB91" i="1"/>
  <c r="JA91" i="1"/>
  <c r="IZ91" i="1"/>
  <c r="IY91" i="1"/>
  <c r="IX91" i="1"/>
  <c r="IW91" i="1"/>
  <c r="IV91" i="1"/>
  <c r="IU91" i="1"/>
  <c r="IT91" i="1"/>
  <c r="IS91" i="1"/>
  <c r="IR91" i="1"/>
  <c r="IQ91" i="1"/>
  <c r="IP91" i="1"/>
  <c r="IO91" i="1"/>
  <c r="IN91" i="1"/>
  <c r="IM91" i="1"/>
  <c r="IL91" i="1"/>
  <c r="IK91" i="1"/>
  <c r="IJ91" i="1"/>
  <c r="II91" i="1"/>
  <c r="KV90" i="1"/>
  <c r="KU90" i="1"/>
  <c r="KT90" i="1"/>
  <c r="KS90" i="1"/>
  <c r="KR90" i="1"/>
  <c r="KQ90" i="1"/>
  <c r="KP90" i="1"/>
  <c r="KO90" i="1"/>
  <c r="KN90" i="1"/>
  <c r="KM90" i="1"/>
  <c r="KL90" i="1"/>
  <c r="KK90" i="1"/>
  <c r="KJ90" i="1"/>
  <c r="KI90" i="1"/>
  <c r="KH90" i="1"/>
  <c r="KG90" i="1"/>
  <c r="KF90" i="1"/>
  <c r="KE90" i="1"/>
  <c r="KD90" i="1"/>
  <c r="KC90" i="1"/>
  <c r="KB90" i="1"/>
  <c r="KA90" i="1"/>
  <c r="JZ90" i="1"/>
  <c r="JY90" i="1"/>
  <c r="JX90" i="1"/>
  <c r="JW90" i="1"/>
  <c r="JV90" i="1"/>
  <c r="JU90" i="1"/>
  <c r="JT90" i="1"/>
  <c r="JS90" i="1"/>
  <c r="JR90" i="1"/>
  <c r="JQ90" i="1"/>
  <c r="JP90" i="1"/>
  <c r="JO90" i="1"/>
  <c r="JN90" i="1"/>
  <c r="JM90" i="1"/>
  <c r="JL90" i="1"/>
  <c r="JK90" i="1"/>
  <c r="JJ90" i="1"/>
  <c r="JI90" i="1"/>
  <c r="JH90" i="1"/>
  <c r="JG90" i="1"/>
  <c r="JF90" i="1"/>
  <c r="JE90" i="1"/>
  <c r="JD90" i="1"/>
  <c r="JC90" i="1"/>
  <c r="JB90" i="1"/>
  <c r="JA90" i="1"/>
  <c r="IZ90" i="1"/>
  <c r="IY90" i="1"/>
  <c r="IX90" i="1"/>
  <c r="IW90" i="1"/>
  <c r="IV90" i="1"/>
  <c r="IU90" i="1"/>
  <c r="IT90" i="1"/>
  <c r="IS90" i="1"/>
  <c r="IR90" i="1"/>
  <c r="IQ90" i="1"/>
  <c r="IP90" i="1"/>
  <c r="IO90" i="1"/>
  <c r="IN90" i="1"/>
  <c r="IM90" i="1"/>
  <c r="IL90" i="1"/>
  <c r="IK90" i="1"/>
  <c r="IJ90" i="1"/>
  <c r="II90" i="1"/>
  <c r="KV89" i="1"/>
  <c r="KU89" i="1"/>
  <c r="KT89" i="1"/>
  <c r="KS89" i="1"/>
  <c r="KR89" i="1"/>
  <c r="KQ89" i="1"/>
  <c r="KP89" i="1"/>
  <c r="KO89" i="1"/>
  <c r="KN89" i="1"/>
  <c r="KM89" i="1"/>
  <c r="KL89" i="1"/>
  <c r="KK89" i="1"/>
  <c r="KJ89" i="1"/>
  <c r="KI89" i="1"/>
  <c r="KH89" i="1"/>
  <c r="KG89" i="1"/>
  <c r="KF89" i="1"/>
  <c r="KE89" i="1"/>
  <c r="KD89" i="1"/>
  <c r="KC89" i="1"/>
  <c r="KB89" i="1"/>
  <c r="KA89" i="1"/>
  <c r="JZ89" i="1"/>
  <c r="JY89" i="1"/>
  <c r="JX89" i="1"/>
  <c r="JW89" i="1"/>
  <c r="JV89" i="1"/>
  <c r="JU89" i="1"/>
  <c r="JT89" i="1"/>
  <c r="JS89" i="1"/>
  <c r="JR89" i="1"/>
  <c r="JQ89" i="1"/>
  <c r="JP89" i="1"/>
  <c r="JO89" i="1"/>
  <c r="JN89" i="1"/>
  <c r="JM89" i="1"/>
  <c r="JL89" i="1"/>
  <c r="JK89" i="1"/>
  <c r="JJ89" i="1"/>
  <c r="JI89" i="1"/>
  <c r="JH89" i="1"/>
  <c r="JG89" i="1"/>
  <c r="JF89" i="1"/>
  <c r="JE89" i="1"/>
  <c r="JD89" i="1"/>
  <c r="JC89" i="1"/>
  <c r="JB89" i="1"/>
  <c r="JA89" i="1"/>
  <c r="IZ89" i="1"/>
  <c r="IY89" i="1"/>
  <c r="IX89" i="1"/>
  <c r="IW89" i="1"/>
  <c r="IV89" i="1"/>
  <c r="IU89" i="1"/>
  <c r="IT89" i="1"/>
  <c r="IS89" i="1"/>
  <c r="IR89" i="1"/>
  <c r="IQ89" i="1"/>
  <c r="IP89" i="1"/>
  <c r="IO89" i="1"/>
  <c r="IN89" i="1"/>
  <c r="IM89" i="1"/>
  <c r="IL89" i="1"/>
  <c r="IK89" i="1"/>
  <c r="IJ89" i="1"/>
  <c r="II89" i="1"/>
  <c r="KV88" i="1"/>
  <c r="KU88" i="1"/>
  <c r="KT88" i="1"/>
  <c r="KS88" i="1"/>
  <c r="KR88" i="1"/>
  <c r="KQ88" i="1"/>
  <c r="KP88" i="1"/>
  <c r="KO88" i="1"/>
  <c r="KN88" i="1"/>
  <c r="KM88" i="1"/>
  <c r="KL88" i="1"/>
  <c r="KK88" i="1"/>
  <c r="KJ88" i="1"/>
  <c r="KI88" i="1"/>
  <c r="KH88" i="1"/>
  <c r="KG88" i="1"/>
  <c r="KF88" i="1"/>
  <c r="KE88" i="1"/>
  <c r="KD88" i="1"/>
  <c r="KC88" i="1"/>
  <c r="KB88" i="1"/>
  <c r="KA88" i="1"/>
  <c r="JZ88" i="1"/>
  <c r="JY88" i="1"/>
  <c r="JX88" i="1"/>
  <c r="JW88" i="1"/>
  <c r="JV88" i="1"/>
  <c r="JU88" i="1"/>
  <c r="JT88" i="1"/>
  <c r="JS88" i="1"/>
  <c r="JR88" i="1"/>
  <c r="JQ88" i="1"/>
  <c r="JP88" i="1"/>
  <c r="JO88" i="1"/>
  <c r="JN88" i="1"/>
  <c r="JM88" i="1"/>
  <c r="JL88" i="1"/>
  <c r="JK88" i="1"/>
  <c r="JJ88" i="1"/>
  <c r="JI88" i="1"/>
  <c r="JH88" i="1"/>
  <c r="JG88" i="1"/>
  <c r="JF88" i="1"/>
  <c r="JE88" i="1"/>
  <c r="JD88" i="1"/>
  <c r="JC88" i="1"/>
  <c r="JB88" i="1"/>
  <c r="JA88" i="1"/>
  <c r="IZ88" i="1"/>
  <c r="IY88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KV87" i="1"/>
  <c r="KU87" i="1"/>
  <c r="KT87" i="1"/>
  <c r="KS87" i="1"/>
  <c r="KR87" i="1"/>
  <c r="KQ87" i="1"/>
  <c r="KP87" i="1"/>
  <c r="KO87" i="1"/>
  <c r="KN87" i="1"/>
  <c r="KM87" i="1"/>
  <c r="KL87" i="1"/>
  <c r="KK87" i="1"/>
  <c r="KJ87" i="1"/>
  <c r="KI87" i="1"/>
  <c r="KH87" i="1"/>
  <c r="KG87" i="1"/>
  <c r="KF87" i="1"/>
  <c r="KE87" i="1"/>
  <c r="KD87" i="1"/>
  <c r="KC87" i="1"/>
  <c r="KB87" i="1"/>
  <c r="KA87" i="1"/>
  <c r="JZ87" i="1"/>
  <c r="JY87" i="1"/>
  <c r="JX87" i="1"/>
  <c r="JW87" i="1"/>
  <c r="JV87" i="1"/>
  <c r="JU87" i="1"/>
  <c r="JT87" i="1"/>
  <c r="JS87" i="1"/>
  <c r="JR87" i="1"/>
  <c r="JQ87" i="1"/>
  <c r="JP87" i="1"/>
  <c r="JO87" i="1"/>
  <c r="JN87" i="1"/>
  <c r="JM87" i="1"/>
  <c r="JL87" i="1"/>
  <c r="JK87" i="1"/>
  <c r="JJ87" i="1"/>
  <c r="JI87" i="1"/>
  <c r="JH87" i="1"/>
  <c r="JG87" i="1"/>
  <c r="JF87" i="1"/>
  <c r="JE87" i="1"/>
  <c r="JD87" i="1"/>
  <c r="JC87" i="1"/>
  <c r="JB87" i="1"/>
  <c r="JA87" i="1"/>
  <c r="IZ87" i="1"/>
  <c r="IY87" i="1"/>
  <c r="IX87" i="1"/>
  <c r="IW87" i="1"/>
  <c r="IV87" i="1"/>
  <c r="IU87" i="1"/>
  <c r="IT87" i="1"/>
  <c r="IS87" i="1"/>
  <c r="IR87" i="1"/>
  <c r="IQ87" i="1"/>
  <c r="IP87" i="1"/>
  <c r="IO87" i="1"/>
  <c r="IN87" i="1"/>
  <c r="IM87" i="1"/>
  <c r="IL87" i="1"/>
  <c r="IK87" i="1"/>
  <c r="IJ87" i="1"/>
  <c r="II87" i="1"/>
  <c r="KV86" i="1"/>
  <c r="KU86" i="1"/>
  <c r="KT86" i="1"/>
  <c r="KS86" i="1"/>
  <c r="KR86" i="1"/>
  <c r="KQ86" i="1"/>
  <c r="KP86" i="1"/>
  <c r="KO86" i="1"/>
  <c r="KN86" i="1"/>
  <c r="KM86" i="1"/>
  <c r="KL86" i="1"/>
  <c r="KK86" i="1"/>
  <c r="KJ86" i="1"/>
  <c r="KI86" i="1"/>
  <c r="KH86" i="1"/>
  <c r="KG86" i="1"/>
  <c r="KF86" i="1"/>
  <c r="KE86" i="1"/>
  <c r="KD86" i="1"/>
  <c r="KC86" i="1"/>
  <c r="KB86" i="1"/>
  <c r="KA86" i="1"/>
  <c r="JZ86" i="1"/>
  <c r="JY86" i="1"/>
  <c r="JX86" i="1"/>
  <c r="JW86" i="1"/>
  <c r="JV86" i="1"/>
  <c r="JU86" i="1"/>
  <c r="JT86" i="1"/>
  <c r="JS86" i="1"/>
  <c r="JR86" i="1"/>
  <c r="JQ86" i="1"/>
  <c r="JP86" i="1"/>
  <c r="JO86" i="1"/>
  <c r="JN86" i="1"/>
  <c r="JM86" i="1"/>
  <c r="JL86" i="1"/>
  <c r="JK86" i="1"/>
  <c r="JJ86" i="1"/>
  <c r="JI86" i="1"/>
  <c r="JH86" i="1"/>
  <c r="JG86" i="1"/>
  <c r="JF86" i="1"/>
  <c r="JE86" i="1"/>
  <c r="JD86" i="1"/>
  <c r="JC86" i="1"/>
  <c r="JB86" i="1"/>
  <c r="JA86" i="1"/>
  <c r="IZ86" i="1"/>
  <c r="IY86" i="1"/>
  <c r="IX86" i="1"/>
  <c r="IW86" i="1"/>
  <c r="IV86" i="1"/>
  <c r="IU86" i="1"/>
  <c r="IT86" i="1"/>
  <c r="IS86" i="1"/>
  <c r="IR86" i="1"/>
  <c r="IQ86" i="1"/>
  <c r="IP86" i="1"/>
  <c r="IO86" i="1"/>
  <c r="IN86" i="1"/>
  <c r="IM86" i="1"/>
  <c r="IL86" i="1"/>
  <c r="IK86" i="1"/>
  <c r="IJ86" i="1"/>
  <c r="II86" i="1"/>
  <c r="KV85" i="1"/>
  <c r="KU85" i="1"/>
  <c r="KT85" i="1"/>
  <c r="KS85" i="1"/>
  <c r="KR85" i="1"/>
  <c r="KQ85" i="1"/>
  <c r="KP85" i="1"/>
  <c r="KO85" i="1"/>
  <c r="KN85" i="1"/>
  <c r="KM85" i="1"/>
  <c r="KL85" i="1"/>
  <c r="KK85" i="1"/>
  <c r="KJ85" i="1"/>
  <c r="KI85" i="1"/>
  <c r="KH85" i="1"/>
  <c r="KG85" i="1"/>
  <c r="KF85" i="1"/>
  <c r="KE85" i="1"/>
  <c r="KD85" i="1"/>
  <c r="KC85" i="1"/>
  <c r="KB85" i="1"/>
  <c r="KA85" i="1"/>
  <c r="JZ85" i="1"/>
  <c r="JY85" i="1"/>
  <c r="JX85" i="1"/>
  <c r="JW85" i="1"/>
  <c r="JV85" i="1"/>
  <c r="JU85" i="1"/>
  <c r="JT85" i="1"/>
  <c r="JS85" i="1"/>
  <c r="JR85" i="1"/>
  <c r="JQ85" i="1"/>
  <c r="JP85" i="1"/>
  <c r="JO85" i="1"/>
  <c r="JN85" i="1"/>
  <c r="JM85" i="1"/>
  <c r="JL85" i="1"/>
  <c r="JK85" i="1"/>
  <c r="JJ85" i="1"/>
  <c r="JI85" i="1"/>
  <c r="JH85" i="1"/>
  <c r="JG85" i="1"/>
  <c r="JF85" i="1"/>
  <c r="JE85" i="1"/>
  <c r="JD85" i="1"/>
  <c r="JC85" i="1"/>
  <c r="JB85" i="1"/>
  <c r="JA85" i="1"/>
  <c r="IZ85" i="1"/>
  <c r="IY85" i="1"/>
  <c r="IX85" i="1"/>
  <c r="IW85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G85" i="1"/>
  <c r="IG86" i="1" s="1"/>
  <c r="KV84" i="1"/>
  <c r="KU84" i="1"/>
  <c r="KT84" i="1"/>
  <c r="KS84" i="1"/>
  <c r="KR84" i="1"/>
  <c r="KQ84" i="1"/>
  <c r="KP84" i="1"/>
  <c r="KO84" i="1"/>
  <c r="KN84" i="1"/>
  <c r="KM84" i="1"/>
  <c r="KL84" i="1"/>
  <c r="KK84" i="1"/>
  <c r="KJ84" i="1"/>
  <c r="KI84" i="1"/>
  <c r="KH84" i="1"/>
  <c r="KG84" i="1"/>
  <c r="KF84" i="1"/>
  <c r="KE84" i="1"/>
  <c r="KD84" i="1"/>
  <c r="KC84" i="1"/>
  <c r="KB84" i="1"/>
  <c r="KA84" i="1"/>
  <c r="JZ84" i="1"/>
  <c r="JY84" i="1"/>
  <c r="JX84" i="1"/>
  <c r="JW84" i="1"/>
  <c r="JV84" i="1"/>
  <c r="JU84" i="1"/>
  <c r="JT84" i="1"/>
  <c r="JS84" i="1"/>
  <c r="JR84" i="1"/>
  <c r="JQ84" i="1"/>
  <c r="JP84" i="1"/>
  <c r="JO84" i="1"/>
  <c r="JN84" i="1"/>
  <c r="JM84" i="1"/>
  <c r="JL84" i="1"/>
  <c r="JK84" i="1"/>
  <c r="JJ84" i="1"/>
  <c r="JI84" i="1"/>
  <c r="JH84" i="1"/>
  <c r="JG84" i="1"/>
  <c r="JF84" i="1"/>
  <c r="JE84" i="1"/>
  <c r="JD84" i="1"/>
  <c r="JC84" i="1"/>
  <c r="JB84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KV83" i="1"/>
  <c r="KU83" i="1"/>
  <c r="KT83" i="1"/>
  <c r="KS83" i="1"/>
  <c r="KR83" i="1"/>
  <c r="KQ83" i="1"/>
  <c r="KP83" i="1"/>
  <c r="KO83" i="1"/>
  <c r="KN83" i="1"/>
  <c r="KM83" i="1"/>
  <c r="KL83" i="1"/>
  <c r="KK83" i="1"/>
  <c r="KJ83" i="1"/>
  <c r="KI83" i="1"/>
  <c r="KH83" i="1"/>
  <c r="KG83" i="1"/>
  <c r="KF83" i="1"/>
  <c r="KE83" i="1"/>
  <c r="KD83" i="1"/>
  <c r="KC83" i="1"/>
  <c r="KB83" i="1"/>
  <c r="KA83" i="1"/>
  <c r="JZ83" i="1"/>
  <c r="JY83" i="1"/>
  <c r="JX83" i="1"/>
  <c r="JW83" i="1"/>
  <c r="JV83" i="1"/>
  <c r="JU83" i="1"/>
  <c r="JT83" i="1"/>
  <c r="JS83" i="1"/>
  <c r="JR83" i="1"/>
  <c r="JQ83" i="1"/>
  <c r="JP83" i="1"/>
  <c r="JO83" i="1"/>
  <c r="JN83" i="1"/>
  <c r="JM83" i="1"/>
  <c r="JL83" i="1"/>
  <c r="JK83" i="1"/>
  <c r="JJ83" i="1"/>
  <c r="JI83" i="1"/>
  <c r="JH83" i="1"/>
  <c r="JG83" i="1"/>
  <c r="JF83" i="1"/>
  <c r="JE83" i="1"/>
  <c r="JD83" i="1"/>
  <c r="JC83" i="1"/>
  <c r="JB83" i="1"/>
  <c r="JA83" i="1"/>
  <c r="IZ83" i="1"/>
  <c r="IY83" i="1"/>
  <c r="IX83" i="1"/>
  <c r="IW83" i="1"/>
  <c r="IV83" i="1"/>
  <c r="IU83" i="1"/>
  <c r="IT83" i="1"/>
  <c r="IS83" i="1"/>
  <c r="IR83" i="1"/>
  <c r="IQ83" i="1"/>
  <c r="IP83" i="1"/>
  <c r="IO83" i="1"/>
  <c r="IN83" i="1"/>
  <c r="IM83" i="1"/>
  <c r="IL83" i="1"/>
  <c r="IK83" i="1"/>
  <c r="IJ83" i="1"/>
  <c r="II83" i="1"/>
  <c r="IH83" i="1"/>
  <c r="KV82" i="1"/>
  <c r="KU82" i="1"/>
  <c r="KT82" i="1"/>
  <c r="KS82" i="1"/>
  <c r="KR82" i="1"/>
  <c r="KQ82" i="1"/>
  <c r="KP82" i="1"/>
  <c r="KO82" i="1"/>
  <c r="KN82" i="1"/>
  <c r="KM82" i="1"/>
  <c r="KL82" i="1"/>
  <c r="KK82" i="1"/>
  <c r="KJ82" i="1"/>
  <c r="KI82" i="1"/>
  <c r="KH82" i="1"/>
  <c r="KG82" i="1"/>
  <c r="KF82" i="1"/>
  <c r="KE82" i="1"/>
  <c r="KD82" i="1"/>
  <c r="KC82" i="1"/>
  <c r="KB82" i="1"/>
  <c r="KA82" i="1"/>
  <c r="JZ82" i="1"/>
  <c r="JY82" i="1"/>
  <c r="JX82" i="1"/>
  <c r="JW82" i="1"/>
  <c r="JV82" i="1"/>
  <c r="JU82" i="1"/>
  <c r="JT82" i="1"/>
  <c r="JS82" i="1"/>
  <c r="JR82" i="1"/>
  <c r="JQ82" i="1"/>
  <c r="JP82" i="1"/>
  <c r="JO82" i="1"/>
  <c r="JN82" i="1"/>
  <c r="JM82" i="1"/>
  <c r="JL82" i="1"/>
  <c r="JK82" i="1"/>
  <c r="JJ82" i="1"/>
  <c r="JI82" i="1"/>
  <c r="JH82" i="1"/>
  <c r="JG82" i="1"/>
  <c r="JF82" i="1"/>
  <c r="JE82" i="1"/>
  <c r="JD82" i="1"/>
  <c r="JC82" i="1"/>
  <c r="JB82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KV81" i="1"/>
  <c r="KU81" i="1"/>
  <c r="KT81" i="1"/>
  <c r="KS81" i="1"/>
  <c r="KR81" i="1"/>
  <c r="KQ81" i="1"/>
  <c r="KP81" i="1"/>
  <c r="KO81" i="1"/>
  <c r="KN81" i="1"/>
  <c r="KM81" i="1"/>
  <c r="KL81" i="1"/>
  <c r="KK81" i="1"/>
  <c r="KJ81" i="1"/>
  <c r="KI81" i="1"/>
  <c r="KH81" i="1"/>
  <c r="KG81" i="1"/>
  <c r="KF81" i="1"/>
  <c r="KE81" i="1"/>
  <c r="KD81" i="1"/>
  <c r="KC81" i="1"/>
  <c r="KB81" i="1"/>
  <c r="KA81" i="1"/>
  <c r="JZ81" i="1"/>
  <c r="JY81" i="1"/>
  <c r="JX81" i="1"/>
  <c r="JW81" i="1"/>
  <c r="JV81" i="1"/>
  <c r="JU81" i="1"/>
  <c r="JT81" i="1"/>
  <c r="JS81" i="1"/>
  <c r="JR81" i="1"/>
  <c r="JQ81" i="1"/>
  <c r="JP81" i="1"/>
  <c r="JO81" i="1"/>
  <c r="JN81" i="1"/>
  <c r="JM81" i="1"/>
  <c r="JL81" i="1"/>
  <c r="JK81" i="1"/>
  <c r="JJ81" i="1"/>
  <c r="JI81" i="1"/>
  <c r="JH81" i="1"/>
  <c r="JG81" i="1"/>
  <c r="JF81" i="1"/>
  <c r="JE81" i="1"/>
  <c r="JD81" i="1"/>
  <c r="JC81" i="1"/>
  <c r="JB81" i="1"/>
  <c r="JA81" i="1"/>
  <c r="IZ81" i="1"/>
  <c r="IY81" i="1"/>
  <c r="IX81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KV80" i="1"/>
  <c r="KU80" i="1"/>
  <c r="KT80" i="1"/>
  <c r="KS80" i="1"/>
  <c r="KR80" i="1"/>
  <c r="KQ80" i="1"/>
  <c r="KP80" i="1"/>
  <c r="KO80" i="1"/>
  <c r="KN80" i="1"/>
  <c r="KM80" i="1"/>
  <c r="KL80" i="1"/>
  <c r="KK80" i="1"/>
  <c r="KJ80" i="1"/>
  <c r="KI80" i="1"/>
  <c r="KH80" i="1"/>
  <c r="KG80" i="1"/>
  <c r="KF80" i="1"/>
  <c r="KE80" i="1"/>
  <c r="KD80" i="1"/>
  <c r="KC80" i="1"/>
  <c r="KB80" i="1"/>
  <c r="KA80" i="1"/>
  <c r="JZ80" i="1"/>
  <c r="JY80" i="1"/>
  <c r="JX80" i="1"/>
  <c r="JW80" i="1"/>
  <c r="JV80" i="1"/>
  <c r="JU80" i="1"/>
  <c r="JT80" i="1"/>
  <c r="JS80" i="1"/>
  <c r="JR80" i="1"/>
  <c r="JQ80" i="1"/>
  <c r="JP80" i="1"/>
  <c r="JO80" i="1"/>
  <c r="JN80" i="1"/>
  <c r="JM80" i="1"/>
  <c r="JL80" i="1"/>
  <c r="JK80" i="1"/>
  <c r="JJ80" i="1"/>
  <c r="JI80" i="1"/>
  <c r="JH80" i="1"/>
  <c r="JG80" i="1"/>
  <c r="JF80" i="1"/>
  <c r="JE80" i="1"/>
  <c r="JD80" i="1"/>
  <c r="JC80" i="1"/>
  <c r="JB80" i="1"/>
  <c r="JA80" i="1"/>
  <c r="IZ80" i="1"/>
  <c r="IY80" i="1"/>
  <c r="IX80" i="1"/>
  <c r="IW80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KV79" i="1"/>
  <c r="KU79" i="1"/>
  <c r="KT79" i="1"/>
  <c r="KS79" i="1"/>
  <c r="KR79" i="1"/>
  <c r="KQ79" i="1"/>
  <c r="KP79" i="1"/>
  <c r="KO79" i="1"/>
  <c r="KN79" i="1"/>
  <c r="KM79" i="1"/>
  <c r="KL79" i="1"/>
  <c r="KK79" i="1"/>
  <c r="KJ79" i="1"/>
  <c r="KI79" i="1"/>
  <c r="KH79" i="1"/>
  <c r="KG79" i="1"/>
  <c r="KF79" i="1"/>
  <c r="KE79" i="1"/>
  <c r="KD79" i="1"/>
  <c r="KC79" i="1"/>
  <c r="KB79" i="1"/>
  <c r="KA79" i="1"/>
  <c r="JZ79" i="1"/>
  <c r="JY79" i="1"/>
  <c r="JX79" i="1"/>
  <c r="JW79" i="1"/>
  <c r="JV79" i="1"/>
  <c r="JU79" i="1"/>
  <c r="JT79" i="1"/>
  <c r="JS79" i="1"/>
  <c r="JR79" i="1"/>
  <c r="JQ79" i="1"/>
  <c r="JP79" i="1"/>
  <c r="JO79" i="1"/>
  <c r="JN79" i="1"/>
  <c r="JM79" i="1"/>
  <c r="JL79" i="1"/>
  <c r="JK79" i="1"/>
  <c r="JJ79" i="1"/>
  <c r="JI79" i="1"/>
  <c r="JH79" i="1"/>
  <c r="JG79" i="1"/>
  <c r="JF79" i="1"/>
  <c r="JE79" i="1"/>
  <c r="JD79" i="1"/>
  <c r="JC79" i="1"/>
  <c r="JB79" i="1"/>
  <c r="JA79" i="1"/>
  <c r="IZ79" i="1"/>
  <c r="IY79" i="1"/>
  <c r="IX79" i="1"/>
  <c r="IW79" i="1"/>
  <c r="IV79" i="1"/>
  <c r="IU79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KV78" i="1"/>
  <c r="KU78" i="1"/>
  <c r="KT78" i="1"/>
  <c r="KS78" i="1"/>
  <c r="KR78" i="1"/>
  <c r="KQ78" i="1"/>
  <c r="KP78" i="1"/>
  <c r="KO78" i="1"/>
  <c r="KN78" i="1"/>
  <c r="KM78" i="1"/>
  <c r="KL78" i="1"/>
  <c r="KK78" i="1"/>
  <c r="KJ78" i="1"/>
  <c r="KI78" i="1"/>
  <c r="KH78" i="1"/>
  <c r="KG78" i="1"/>
  <c r="KF78" i="1"/>
  <c r="KE78" i="1"/>
  <c r="KD78" i="1"/>
  <c r="KC78" i="1"/>
  <c r="KB78" i="1"/>
  <c r="KA78" i="1"/>
  <c r="JZ78" i="1"/>
  <c r="JY78" i="1"/>
  <c r="JX78" i="1"/>
  <c r="JW78" i="1"/>
  <c r="JV78" i="1"/>
  <c r="JU78" i="1"/>
  <c r="JT78" i="1"/>
  <c r="JS78" i="1"/>
  <c r="JR78" i="1"/>
  <c r="JQ78" i="1"/>
  <c r="JP78" i="1"/>
  <c r="JO78" i="1"/>
  <c r="JN78" i="1"/>
  <c r="JM78" i="1"/>
  <c r="JL78" i="1"/>
  <c r="JK78" i="1"/>
  <c r="JJ78" i="1"/>
  <c r="JI78" i="1"/>
  <c r="JH78" i="1"/>
  <c r="JG78" i="1"/>
  <c r="JF78" i="1"/>
  <c r="JE78" i="1"/>
  <c r="JD78" i="1"/>
  <c r="JC78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KV77" i="1"/>
  <c r="KU77" i="1"/>
  <c r="KT77" i="1"/>
  <c r="KS77" i="1"/>
  <c r="KR77" i="1"/>
  <c r="KQ77" i="1"/>
  <c r="KP77" i="1"/>
  <c r="KO77" i="1"/>
  <c r="KN77" i="1"/>
  <c r="KM77" i="1"/>
  <c r="KL77" i="1"/>
  <c r="KK77" i="1"/>
  <c r="KJ77" i="1"/>
  <c r="KI77" i="1"/>
  <c r="KH77" i="1"/>
  <c r="KG77" i="1"/>
  <c r="KF77" i="1"/>
  <c r="KE77" i="1"/>
  <c r="KD77" i="1"/>
  <c r="KC77" i="1"/>
  <c r="KB77" i="1"/>
  <c r="KA77" i="1"/>
  <c r="JZ77" i="1"/>
  <c r="JY77" i="1"/>
  <c r="JX77" i="1"/>
  <c r="JW77" i="1"/>
  <c r="JV77" i="1"/>
  <c r="JU77" i="1"/>
  <c r="JT77" i="1"/>
  <c r="JS77" i="1"/>
  <c r="JR77" i="1"/>
  <c r="JQ77" i="1"/>
  <c r="JP77" i="1"/>
  <c r="JO77" i="1"/>
  <c r="JN77" i="1"/>
  <c r="JM77" i="1"/>
  <c r="JL77" i="1"/>
  <c r="JK77" i="1"/>
  <c r="JJ77" i="1"/>
  <c r="JI77" i="1"/>
  <c r="JH77" i="1"/>
  <c r="JG77" i="1"/>
  <c r="JF77" i="1"/>
  <c r="JE77" i="1"/>
  <c r="JD77" i="1"/>
  <c r="JC77" i="1"/>
  <c r="JB77" i="1"/>
  <c r="JA77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KV76" i="1"/>
  <c r="KU76" i="1"/>
  <c r="KT76" i="1"/>
  <c r="KS76" i="1"/>
  <c r="KR76" i="1"/>
  <c r="KQ76" i="1"/>
  <c r="KP76" i="1"/>
  <c r="KO76" i="1"/>
  <c r="KN76" i="1"/>
  <c r="KM76" i="1"/>
  <c r="KL76" i="1"/>
  <c r="KK76" i="1"/>
  <c r="KJ76" i="1"/>
  <c r="KI76" i="1"/>
  <c r="KH76" i="1"/>
  <c r="KG76" i="1"/>
  <c r="KF76" i="1"/>
  <c r="KE76" i="1"/>
  <c r="KD76" i="1"/>
  <c r="KC76" i="1"/>
  <c r="KB76" i="1"/>
  <c r="KA76" i="1"/>
  <c r="JZ76" i="1"/>
  <c r="JY76" i="1"/>
  <c r="JX76" i="1"/>
  <c r="JW76" i="1"/>
  <c r="JV76" i="1"/>
  <c r="JU76" i="1"/>
  <c r="JT76" i="1"/>
  <c r="JS76" i="1"/>
  <c r="JR76" i="1"/>
  <c r="JQ76" i="1"/>
  <c r="JP76" i="1"/>
  <c r="JO76" i="1"/>
  <c r="JN76" i="1"/>
  <c r="JM76" i="1"/>
  <c r="JL76" i="1"/>
  <c r="JK76" i="1"/>
  <c r="JJ76" i="1"/>
  <c r="JI76" i="1"/>
  <c r="JH76" i="1"/>
  <c r="JG76" i="1"/>
  <c r="JF76" i="1"/>
  <c r="JE76" i="1"/>
  <c r="JD76" i="1"/>
  <c r="JC76" i="1"/>
  <c r="JB76" i="1"/>
  <c r="JA76" i="1"/>
  <c r="IZ76" i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KV75" i="1"/>
  <c r="KU75" i="1"/>
  <c r="KT75" i="1"/>
  <c r="KS75" i="1"/>
  <c r="KR75" i="1"/>
  <c r="KQ75" i="1"/>
  <c r="KP75" i="1"/>
  <c r="KO75" i="1"/>
  <c r="KN75" i="1"/>
  <c r="KM75" i="1"/>
  <c r="KL75" i="1"/>
  <c r="KK75" i="1"/>
  <c r="KJ75" i="1"/>
  <c r="KI75" i="1"/>
  <c r="KH75" i="1"/>
  <c r="KG75" i="1"/>
  <c r="KF75" i="1"/>
  <c r="KE75" i="1"/>
  <c r="KD75" i="1"/>
  <c r="KC75" i="1"/>
  <c r="KB75" i="1"/>
  <c r="KA75" i="1"/>
  <c r="JZ75" i="1"/>
  <c r="JY75" i="1"/>
  <c r="JX75" i="1"/>
  <c r="JW75" i="1"/>
  <c r="JV75" i="1"/>
  <c r="JU75" i="1"/>
  <c r="JT75" i="1"/>
  <c r="JS75" i="1"/>
  <c r="JR75" i="1"/>
  <c r="JQ75" i="1"/>
  <c r="JP75" i="1"/>
  <c r="JO75" i="1"/>
  <c r="JN75" i="1"/>
  <c r="JM75" i="1"/>
  <c r="JL75" i="1"/>
  <c r="JK75" i="1"/>
  <c r="JJ75" i="1"/>
  <c r="JI75" i="1"/>
  <c r="JH75" i="1"/>
  <c r="JG75" i="1"/>
  <c r="JF75" i="1"/>
  <c r="JE75" i="1"/>
  <c r="JD75" i="1"/>
  <c r="JC75" i="1"/>
  <c r="JB75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G76" i="1" s="1"/>
  <c r="KV74" i="1"/>
  <c r="KU74" i="1"/>
  <c r="KT74" i="1"/>
  <c r="KS74" i="1"/>
  <c r="KR74" i="1"/>
  <c r="KQ74" i="1"/>
  <c r="KP74" i="1"/>
  <c r="KO74" i="1"/>
  <c r="KN74" i="1"/>
  <c r="KM74" i="1"/>
  <c r="KL74" i="1"/>
  <c r="KK74" i="1"/>
  <c r="KJ74" i="1"/>
  <c r="KI74" i="1"/>
  <c r="KH74" i="1"/>
  <c r="KG74" i="1"/>
  <c r="KF74" i="1"/>
  <c r="KE74" i="1"/>
  <c r="KD74" i="1"/>
  <c r="KC74" i="1"/>
  <c r="KB74" i="1"/>
  <c r="KA74" i="1"/>
  <c r="JZ74" i="1"/>
  <c r="JY74" i="1"/>
  <c r="JX74" i="1"/>
  <c r="JW74" i="1"/>
  <c r="JV74" i="1"/>
  <c r="JU74" i="1"/>
  <c r="JT74" i="1"/>
  <c r="JS74" i="1"/>
  <c r="JR74" i="1"/>
  <c r="JQ74" i="1"/>
  <c r="JP74" i="1"/>
  <c r="JO74" i="1"/>
  <c r="JN74" i="1"/>
  <c r="JM74" i="1"/>
  <c r="JL74" i="1"/>
  <c r="JK74" i="1"/>
  <c r="JJ74" i="1"/>
  <c r="JI74" i="1"/>
  <c r="JH74" i="1"/>
  <c r="JG74" i="1"/>
  <c r="JF74" i="1"/>
  <c r="JE74" i="1"/>
  <c r="JD74" i="1"/>
  <c r="JC74" i="1"/>
  <c r="JB74" i="1"/>
  <c r="JA74" i="1"/>
  <c r="IZ74" i="1"/>
  <c r="IY74" i="1"/>
  <c r="IX74" i="1"/>
  <c r="IW74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KV73" i="1"/>
  <c r="KU73" i="1"/>
  <c r="KT73" i="1"/>
  <c r="KS73" i="1"/>
  <c r="KR73" i="1"/>
  <c r="KQ73" i="1"/>
  <c r="KP73" i="1"/>
  <c r="KO73" i="1"/>
  <c r="KN73" i="1"/>
  <c r="KM73" i="1"/>
  <c r="KL73" i="1"/>
  <c r="KK73" i="1"/>
  <c r="KJ73" i="1"/>
  <c r="KI73" i="1"/>
  <c r="KH73" i="1"/>
  <c r="KG73" i="1"/>
  <c r="KF73" i="1"/>
  <c r="KE73" i="1"/>
  <c r="KD73" i="1"/>
  <c r="KC73" i="1"/>
  <c r="KB73" i="1"/>
  <c r="KA73" i="1"/>
  <c r="JZ73" i="1"/>
  <c r="JY73" i="1"/>
  <c r="JX73" i="1"/>
  <c r="JW73" i="1"/>
  <c r="JV73" i="1"/>
  <c r="JU73" i="1"/>
  <c r="JT73" i="1"/>
  <c r="JS73" i="1"/>
  <c r="JR73" i="1"/>
  <c r="JQ73" i="1"/>
  <c r="JP73" i="1"/>
  <c r="JO73" i="1"/>
  <c r="JN73" i="1"/>
  <c r="JM73" i="1"/>
  <c r="JL73" i="1"/>
  <c r="JK73" i="1"/>
  <c r="JJ73" i="1"/>
  <c r="JI73" i="1"/>
  <c r="JH73" i="1"/>
  <c r="JG73" i="1"/>
  <c r="JF73" i="1"/>
  <c r="JE73" i="1"/>
  <c r="JD73" i="1"/>
  <c r="JC73" i="1"/>
  <c r="JB73" i="1"/>
  <c r="JA73" i="1"/>
  <c r="IZ73" i="1"/>
  <c r="IY73" i="1"/>
  <c r="IX73" i="1"/>
  <c r="IW73" i="1"/>
  <c r="IV73" i="1"/>
  <c r="IU73" i="1"/>
  <c r="IT73" i="1"/>
  <c r="IS73" i="1"/>
  <c r="IR73" i="1"/>
  <c r="IQ73" i="1"/>
  <c r="IP73" i="1"/>
  <c r="IO73" i="1"/>
  <c r="IN73" i="1"/>
  <c r="IM73" i="1"/>
  <c r="IL73" i="1"/>
  <c r="IK73" i="1"/>
  <c r="IJ73" i="1"/>
  <c r="II73" i="1"/>
  <c r="IH73" i="1"/>
  <c r="KV72" i="1"/>
  <c r="KU72" i="1"/>
  <c r="KT72" i="1"/>
  <c r="KS72" i="1"/>
  <c r="KR72" i="1"/>
  <c r="KQ72" i="1"/>
  <c r="KP72" i="1"/>
  <c r="KO72" i="1"/>
  <c r="KN72" i="1"/>
  <c r="KM72" i="1"/>
  <c r="KL72" i="1"/>
  <c r="KK72" i="1"/>
  <c r="KJ72" i="1"/>
  <c r="KI72" i="1"/>
  <c r="KH72" i="1"/>
  <c r="KG72" i="1"/>
  <c r="KF72" i="1"/>
  <c r="KE72" i="1"/>
  <c r="KD72" i="1"/>
  <c r="KC72" i="1"/>
  <c r="KB72" i="1"/>
  <c r="KA72" i="1"/>
  <c r="JZ72" i="1"/>
  <c r="JY72" i="1"/>
  <c r="JX72" i="1"/>
  <c r="JW72" i="1"/>
  <c r="JV72" i="1"/>
  <c r="JU72" i="1"/>
  <c r="JT72" i="1"/>
  <c r="JS72" i="1"/>
  <c r="JR72" i="1"/>
  <c r="JQ72" i="1"/>
  <c r="JP72" i="1"/>
  <c r="JO72" i="1"/>
  <c r="JN72" i="1"/>
  <c r="JM72" i="1"/>
  <c r="JL72" i="1"/>
  <c r="JK72" i="1"/>
  <c r="JJ72" i="1"/>
  <c r="JI72" i="1"/>
  <c r="JH72" i="1"/>
  <c r="JG72" i="1"/>
  <c r="JF72" i="1"/>
  <c r="JE72" i="1"/>
  <c r="JD72" i="1"/>
  <c r="JC72" i="1"/>
  <c r="JB72" i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KV71" i="1"/>
  <c r="KU71" i="1"/>
  <c r="KT71" i="1"/>
  <c r="KS71" i="1"/>
  <c r="KR71" i="1"/>
  <c r="KQ71" i="1"/>
  <c r="KP71" i="1"/>
  <c r="KO71" i="1"/>
  <c r="KN71" i="1"/>
  <c r="KM71" i="1"/>
  <c r="KL71" i="1"/>
  <c r="KK71" i="1"/>
  <c r="KJ71" i="1"/>
  <c r="KI71" i="1"/>
  <c r="KH71" i="1"/>
  <c r="KG71" i="1"/>
  <c r="KF71" i="1"/>
  <c r="KE71" i="1"/>
  <c r="KD71" i="1"/>
  <c r="KC71" i="1"/>
  <c r="KB71" i="1"/>
  <c r="KA71" i="1"/>
  <c r="JZ71" i="1"/>
  <c r="JY71" i="1"/>
  <c r="JX71" i="1"/>
  <c r="JW71" i="1"/>
  <c r="JV71" i="1"/>
  <c r="JU71" i="1"/>
  <c r="JT71" i="1"/>
  <c r="JS71" i="1"/>
  <c r="JR71" i="1"/>
  <c r="JQ71" i="1"/>
  <c r="JP71" i="1"/>
  <c r="JO71" i="1"/>
  <c r="JN71" i="1"/>
  <c r="JM71" i="1"/>
  <c r="JL71" i="1"/>
  <c r="JK71" i="1"/>
  <c r="JJ71" i="1"/>
  <c r="JI71" i="1"/>
  <c r="JH71" i="1"/>
  <c r="JG71" i="1"/>
  <c r="JF71" i="1"/>
  <c r="JE71" i="1"/>
  <c r="JD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KV70" i="1"/>
  <c r="KU70" i="1"/>
  <c r="KT70" i="1"/>
  <c r="KS70" i="1"/>
  <c r="KR70" i="1"/>
  <c r="KQ70" i="1"/>
  <c r="KP70" i="1"/>
  <c r="KO70" i="1"/>
  <c r="KN70" i="1"/>
  <c r="KM70" i="1"/>
  <c r="KL70" i="1"/>
  <c r="KK70" i="1"/>
  <c r="KJ70" i="1"/>
  <c r="KI70" i="1"/>
  <c r="KH70" i="1"/>
  <c r="KG70" i="1"/>
  <c r="KF70" i="1"/>
  <c r="KE70" i="1"/>
  <c r="KD70" i="1"/>
  <c r="KC70" i="1"/>
  <c r="KB70" i="1"/>
  <c r="KA70" i="1"/>
  <c r="JZ70" i="1"/>
  <c r="JY70" i="1"/>
  <c r="JX70" i="1"/>
  <c r="JW70" i="1"/>
  <c r="JV70" i="1"/>
  <c r="JU70" i="1"/>
  <c r="JT70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KV69" i="1"/>
  <c r="KU69" i="1"/>
  <c r="KT69" i="1"/>
  <c r="KS69" i="1"/>
  <c r="KR69" i="1"/>
  <c r="KQ69" i="1"/>
  <c r="KP69" i="1"/>
  <c r="KO69" i="1"/>
  <c r="KN69" i="1"/>
  <c r="KM69" i="1"/>
  <c r="KL69" i="1"/>
  <c r="KK69" i="1"/>
  <c r="KJ69" i="1"/>
  <c r="KI69" i="1"/>
  <c r="KH69" i="1"/>
  <c r="KG69" i="1"/>
  <c r="KF69" i="1"/>
  <c r="KE69" i="1"/>
  <c r="KD69" i="1"/>
  <c r="KC69" i="1"/>
  <c r="KB69" i="1"/>
  <c r="KA69" i="1"/>
  <c r="JZ69" i="1"/>
  <c r="JY69" i="1"/>
  <c r="JX69" i="1"/>
  <c r="JW69" i="1"/>
  <c r="JV69" i="1"/>
  <c r="JU69" i="1"/>
  <c r="JT69" i="1"/>
  <c r="JS69" i="1"/>
  <c r="JR69" i="1"/>
  <c r="JQ69" i="1"/>
  <c r="JP69" i="1"/>
  <c r="JO69" i="1"/>
  <c r="JN69" i="1"/>
  <c r="JM69" i="1"/>
  <c r="JL69" i="1"/>
  <c r="JK69" i="1"/>
  <c r="JJ69" i="1"/>
  <c r="JI69" i="1"/>
  <c r="JH69" i="1"/>
  <c r="JG69" i="1"/>
  <c r="JF69" i="1"/>
  <c r="JE69" i="1"/>
  <c r="JD69" i="1"/>
  <c r="JC69" i="1"/>
  <c r="JB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J69" i="1"/>
  <c r="II69" i="1"/>
  <c r="KV68" i="1"/>
  <c r="KU68" i="1"/>
  <c r="KT68" i="1"/>
  <c r="KS68" i="1"/>
  <c r="KR68" i="1"/>
  <c r="KQ68" i="1"/>
  <c r="KP68" i="1"/>
  <c r="KO68" i="1"/>
  <c r="KN68" i="1"/>
  <c r="KM68" i="1"/>
  <c r="KL68" i="1"/>
  <c r="KK68" i="1"/>
  <c r="KJ68" i="1"/>
  <c r="KI68" i="1"/>
  <c r="KH68" i="1"/>
  <c r="KG68" i="1"/>
  <c r="KF68" i="1"/>
  <c r="KE68" i="1"/>
  <c r="KD68" i="1"/>
  <c r="KC68" i="1"/>
  <c r="KB68" i="1"/>
  <c r="KA68" i="1"/>
  <c r="JZ68" i="1"/>
  <c r="JY68" i="1"/>
  <c r="JX68" i="1"/>
  <c r="JW68" i="1"/>
  <c r="JV68" i="1"/>
  <c r="JU68" i="1"/>
  <c r="JT68" i="1"/>
  <c r="JS68" i="1"/>
  <c r="JR68" i="1"/>
  <c r="JQ68" i="1"/>
  <c r="JP68" i="1"/>
  <c r="JO68" i="1"/>
  <c r="JN68" i="1"/>
  <c r="JM68" i="1"/>
  <c r="JL68" i="1"/>
  <c r="JK68" i="1"/>
  <c r="JJ68" i="1"/>
  <c r="JI68" i="1"/>
  <c r="JH68" i="1"/>
  <c r="JG68" i="1"/>
  <c r="JF68" i="1"/>
  <c r="JE68" i="1"/>
  <c r="JD68" i="1"/>
  <c r="JC68" i="1"/>
  <c r="JB68" i="1"/>
  <c r="JA68" i="1"/>
  <c r="IZ68" i="1"/>
  <c r="IY68" i="1"/>
  <c r="IX68" i="1"/>
  <c r="IW68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KV67" i="1"/>
  <c r="KU67" i="1"/>
  <c r="KT67" i="1"/>
  <c r="KS67" i="1"/>
  <c r="KR67" i="1"/>
  <c r="KQ67" i="1"/>
  <c r="KP67" i="1"/>
  <c r="KO67" i="1"/>
  <c r="KN67" i="1"/>
  <c r="KM67" i="1"/>
  <c r="KL67" i="1"/>
  <c r="KK67" i="1"/>
  <c r="KJ67" i="1"/>
  <c r="KI67" i="1"/>
  <c r="KH67" i="1"/>
  <c r="KG67" i="1"/>
  <c r="KF67" i="1"/>
  <c r="KE67" i="1"/>
  <c r="KD67" i="1"/>
  <c r="KC67" i="1"/>
  <c r="KB67" i="1"/>
  <c r="KA67" i="1"/>
  <c r="JZ67" i="1"/>
  <c r="JY67" i="1"/>
  <c r="JX67" i="1"/>
  <c r="JW67" i="1"/>
  <c r="JV67" i="1"/>
  <c r="JU67" i="1"/>
  <c r="JT67" i="1"/>
  <c r="JS67" i="1"/>
  <c r="JR67" i="1"/>
  <c r="JQ67" i="1"/>
  <c r="JP67" i="1"/>
  <c r="JO67" i="1"/>
  <c r="JN67" i="1"/>
  <c r="JM67" i="1"/>
  <c r="JL67" i="1"/>
  <c r="JK67" i="1"/>
  <c r="JJ67" i="1"/>
  <c r="JI67" i="1"/>
  <c r="JH67" i="1"/>
  <c r="JG67" i="1"/>
  <c r="JF67" i="1"/>
  <c r="JE67" i="1"/>
  <c r="JD67" i="1"/>
  <c r="JC67" i="1"/>
  <c r="JB67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JT66" i="1"/>
  <c r="JS66" i="1"/>
  <c r="JR66" i="1"/>
  <c r="JQ66" i="1"/>
  <c r="JP66" i="1"/>
  <c r="JO66" i="1"/>
  <c r="JN66" i="1"/>
  <c r="JM66" i="1"/>
  <c r="JL66" i="1"/>
  <c r="JK66" i="1"/>
  <c r="JJ66" i="1"/>
  <c r="JI66" i="1"/>
  <c r="JH66" i="1"/>
  <c r="JG66" i="1"/>
  <c r="JF66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KV65" i="1"/>
  <c r="KU65" i="1"/>
  <c r="KT65" i="1"/>
  <c r="KS65" i="1"/>
  <c r="KR65" i="1"/>
  <c r="KQ65" i="1"/>
  <c r="KP65" i="1"/>
  <c r="KO65" i="1"/>
  <c r="KN65" i="1"/>
  <c r="KM65" i="1"/>
  <c r="KL65" i="1"/>
  <c r="KK65" i="1"/>
  <c r="KJ65" i="1"/>
  <c r="KI65" i="1"/>
  <c r="KH65" i="1"/>
  <c r="KG65" i="1"/>
  <c r="KF65" i="1"/>
  <c r="KE65" i="1"/>
  <c r="KD65" i="1"/>
  <c r="KC65" i="1"/>
  <c r="KB65" i="1"/>
  <c r="KA65" i="1"/>
  <c r="JZ65" i="1"/>
  <c r="JY65" i="1"/>
  <c r="JX65" i="1"/>
  <c r="JW65" i="1"/>
  <c r="JV65" i="1"/>
  <c r="JU65" i="1"/>
  <c r="JT65" i="1"/>
  <c r="JS65" i="1"/>
  <c r="JR65" i="1"/>
  <c r="JQ65" i="1"/>
  <c r="JP65" i="1"/>
  <c r="JO65" i="1"/>
  <c r="JN65" i="1"/>
  <c r="JM65" i="1"/>
  <c r="JL65" i="1"/>
  <c r="JK65" i="1"/>
  <c r="JJ65" i="1"/>
  <c r="JI65" i="1"/>
  <c r="JH65" i="1"/>
  <c r="JG65" i="1"/>
  <c r="JF65" i="1"/>
  <c r="JE65" i="1"/>
  <c r="JD65" i="1"/>
  <c r="JC65" i="1"/>
  <c r="JB65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KV64" i="1"/>
  <c r="KU64" i="1"/>
  <c r="KT64" i="1"/>
  <c r="KS64" i="1"/>
  <c r="KR64" i="1"/>
  <c r="KQ64" i="1"/>
  <c r="KP64" i="1"/>
  <c r="KO64" i="1"/>
  <c r="KN64" i="1"/>
  <c r="KM64" i="1"/>
  <c r="KL64" i="1"/>
  <c r="KK64" i="1"/>
  <c r="KJ64" i="1"/>
  <c r="KI64" i="1"/>
  <c r="KH64" i="1"/>
  <c r="KG64" i="1"/>
  <c r="KF64" i="1"/>
  <c r="KE64" i="1"/>
  <c r="KD64" i="1"/>
  <c r="KC64" i="1"/>
  <c r="KB64" i="1"/>
  <c r="KA64" i="1"/>
  <c r="JZ64" i="1"/>
  <c r="JY64" i="1"/>
  <c r="JX64" i="1"/>
  <c r="JW64" i="1"/>
  <c r="JV64" i="1"/>
  <c r="JU64" i="1"/>
  <c r="JT64" i="1"/>
  <c r="JS64" i="1"/>
  <c r="JR64" i="1"/>
  <c r="JQ64" i="1"/>
  <c r="JP64" i="1"/>
  <c r="JO64" i="1"/>
  <c r="JN64" i="1"/>
  <c r="JM64" i="1"/>
  <c r="JL64" i="1"/>
  <c r="JK64" i="1"/>
  <c r="JJ64" i="1"/>
  <c r="JI64" i="1"/>
  <c r="JH64" i="1"/>
  <c r="JG64" i="1"/>
  <c r="JF64" i="1"/>
  <c r="JE64" i="1"/>
  <c r="JD64" i="1"/>
  <c r="JC64" i="1"/>
  <c r="JB64" i="1"/>
  <c r="JA64" i="1"/>
  <c r="IZ64" i="1"/>
  <c r="IY64" i="1"/>
  <c r="IX64" i="1"/>
  <c r="IW64" i="1"/>
  <c r="IV64" i="1"/>
  <c r="IU64" i="1"/>
  <c r="IT64" i="1"/>
  <c r="IS64" i="1"/>
  <c r="IR64" i="1"/>
  <c r="IQ64" i="1"/>
  <c r="IP64" i="1"/>
  <c r="IO64" i="1"/>
  <c r="IN64" i="1"/>
  <c r="IM64" i="1"/>
  <c r="IL64" i="1"/>
  <c r="IK64" i="1"/>
  <c r="IJ64" i="1"/>
  <c r="II64" i="1"/>
  <c r="KV63" i="1"/>
  <c r="KU63" i="1"/>
  <c r="KT63" i="1"/>
  <c r="KS63" i="1"/>
  <c r="KR63" i="1"/>
  <c r="KQ63" i="1"/>
  <c r="KP63" i="1"/>
  <c r="KO63" i="1"/>
  <c r="KN63" i="1"/>
  <c r="KM63" i="1"/>
  <c r="KL63" i="1"/>
  <c r="KK63" i="1"/>
  <c r="KJ63" i="1"/>
  <c r="KI63" i="1"/>
  <c r="KH63" i="1"/>
  <c r="KG63" i="1"/>
  <c r="KF63" i="1"/>
  <c r="KE63" i="1"/>
  <c r="KD63" i="1"/>
  <c r="KC63" i="1"/>
  <c r="KB63" i="1"/>
  <c r="KA63" i="1"/>
  <c r="JZ63" i="1"/>
  <c r="JY63" i="1"/>
  <c r="JX63" i="1"/>
  <c r="JW63" i="1"/>
  <c r="JV63" i="1"/>
  <c r="JU63" i="1"/>
  <c r="JT63" i="1"/>
  <c r="JS63" i="1"/>
  <c r="JR63" i="1"/>
  <c r="JQ63" i="1"/>
  <c r="JP63" i="1"/>
  <c r="JO63" i="1"/>
  <c r="JN63" i="1"/>
  <c r="JM63" i="1"/>
  <c r="JL63" i="1"/>
  <c r="JK63" i="1"/>
  <c r="JJ63" i="1"/>
  <c r="JI63" i="1"/>
  <c r="JH63" i="1"/>
  <c r="JG63" i="1"/>
  <c r="JF63" i="1"/>
  <c r="JE63" i="1"/>
  <c r="JD63" i="1"/>
  <c r="JC63" i="1"/>
  <c r="JB63" i="1"/>
  <c r="JA63" i="1"/>
  <c r="IZ63" i="1"/>
  <c r="IY63" i="1"/>
  <c r="IX63" i="1"/>
  <c r="IW63" i="1"/>
  <c r="IV63" i="1"/>
  <c r="IU63" i="1"/>
  <c r="IT63" i="1"/>
  <c r="IS63" i="1"/>
  <c r="IR63" i="1"/>
  <c r="IQ63" i="1"/>
  <c r="IP63" i="1"/>
  <c r="IO63" i="1"/>
  <c r="IN63" i="1"/>
  <c r="IM63" i="1"/>
  <c r="IL63" i="1"/>
  <c r="IK63" i="1"/>
  <c r="IJ63" i="1"/>
  <c r="II63" i="1"/>
  <c r="KV62" i="1"/>
  <c r="KU62" i="1"/>
  <c r="KT62" i="1"/>
  <c r="KS62" i="1"/>
  <c r="KR62" i="1"/>
  <c r="KQ62" i="1"/>
  <c r="KP62" i="1"/>
  <c r="KO62" i="1"/>
  <c r="KN62" i="1"/>
  <c r="KM62" i="1"/>
  <c r="KL62" i="1"/>
  <c r="KK62" i="1"/>
  <c r="KJ62" i="1"/>
  <c r="KI62" i="1"/>
  <c r="KH62" i="1"/>
  <c r="KG62" i="1"/>
  <c r="KF62" i="1"/>
  <c r="KE62" i="1"/>
  <c r="KD62" i="1"/>
  <c r="KC62" i="1"/>
  <c r="KB62" i="1"/>
  <c r="KA62" i="1"/>
  <c r="JZ62" i="1"/>
  <c r="JY62" i="1"/>
  <c r="JX62" i="1"/>
  <c r="JW62" i="1"/>
  <c r="JV62" i="1"/>
  <c r="JU62" i="1"/>
  <c r="JT62" i="1"/>
  <c r="JS62" i="1"/>
  <c r="JR62" i="1"/>
  <c r="JQ62" i="1"/>
  <c r="JP62" i="1"/>
  <c r="JO62" i="1"/>
  <c r="JN62" i="1"/>
  <c r="JM62" i="1"/>
  <c r="JL62" i="1"/>
  <c r="JK62" i="1"/>
  <c r="JJ62" i="1"/>
  <c r="JI62" i="1"/>
  <c r="JH62" i="1"/>
  <c r="JG62" i="1"/>
  <c r="JF62" i="1"/>
  <c r="JE62" i="1"/>
  <c r="JD62" i="1"/>
  <c r="JC62" i="1"/>
  <c r="JB62" i="1"/>
  <c r="JA62" i="1"/>
  <c r="IZ62" i="1"/>
  <c r="IY62" i="1"/>
  <c r="IX62" i="1"/>
  <c r="IW62" i="1"/>
  <c r="IV62" i="1"/>
  <c r="IU62" i="1"/>
  <c r="IT62" i="1"/>
  <c r="IS62" i="1"/>
  <c r="IR62" i="1"/>
  <c r="IQ62" i="1"/>
  <c r="IP62" i="1"/>
  <c r="IO62" i="1"/>
  <c r="IN62" i="1"/>
  <c r="IM62" i="1"/>
  <c r="IL62" i="1"/>
  <c r="IK62" i="1"/>
  <c r="IJ62" i="1"/>
  <c r="II62" i="1"/>
  <c r="KV61" i="1"/>
  <c r="KU61" i="1"/>
  <c r="KT61" i="1"/>
  <c r="KS61" i="1"/>
  <c r="KR61" i="1"/>
  <c r="KQ61" i="1"/>
  <c r="KP61" i="1"/>
  <c r="KO61" i="1"/>
  <c r="KN61" i="1"/>
  <c r="KM61" i="1"/>
  <c r="KL61" i="1"/>
  <c r="KK61" i="1"/>
  <c r="KJ61" i="1"/>
  <c r="KI61" i="1"/>
  <c r="KH61" i="1"/>
  <c r="KG61" i="1"/>
  <c r="KF61" i="1"/>
  <c r="KE61" i="1"/>
  <c r="KD61" i="1"/>
  <c r="KC61" i="1"/>
  <c r="KB61" i="1"/>
  <c r="KA61" i="1"/>
  <c r="JZ61" i="1"/>
  <c r="JY61" i="1"/>
  <c r="JX61" i="1"/>
  <c r="JW61" i="1"/>
  <c r="JV61" i="1"/>
  <c r="JU61" i="1"/>
  <c r="JT61" i="1"/>
  <c r="JS61" i="1"/>
  <c r="JR61" i="1"/>
  <c r="JQ61" i="1"/>
  <c r="JP61" i="1"/>
  <c r="JO61" i="1"/>
  <c r="JN61" i="1"/>
  <c r="JM61" i="1"/>
  <c r="JL61" i="1"/>
  <c r="JK61" i="1"/>
  <c r="JJ61" i="1"/>
  <c r="JI61" i="1"/>
  <c r="JH61" i="1"/>
  <c r="JG61" i="1"/>
  <c r="JF61" i="1"/>
  <c r="JE61" i="1"/>
  <c r="JD61" i="1"/>
  <c r="JC61" i="1"/>
  <c r="JB61" i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KV60" i="1"/>
  <c r="KU60" i="1"/>
  <c r="KT60" i="1"/>
  <c r="KS60" i="1"/>
  <c r="KR60" i="1"/>
  <c r="KQ60" i="1"/>
  <c r="KP60" i="1"/>
  <c r="KO60" i="1"/>
  <c r="KN60" i="1"/>
  <c r="KM60" i="1"/>
  <c r="KL60" i="1"/>
  <c r="KK60" i="1"/>
  <c r="KJ60" i="1"/>
  <c r="KI60" i="1"/>
  <c r="KH60" i="1"/>
  <c r="KG60" i="1"/>
  <c r="KF60" i="1"/>
  <c r="KE60" i="1"/>
  <c r="KD60" i="1"/>
  <c r="KC60" i="1"/>
  <c r="KB60" i="1"/>
  <c r="KA60" i="1"/>
  <c r="JZ60" i="1"/>
  <c r="JY60" i="1"/>
  <c r="JX60" i="1"/>
  <c r="JW60" i="1"/>
  <c r="JV60" i="1"/>
  <c r="JU60" i="1"/>
  <c r="JT60" i="1"/>
  <c r="JS60" i="1"/>
  <c r="JR60" i="1"/>
  <c r="JQ60" i="1"/>
  <c r="JP60" i="1"/>
  <c r="JO60" i="1"/>
  <c r="JN60" i="1"/>
  <c r="JM60" i="1"/>
  <c r="JL60" i="1"/>
  <c r="JK60" i="1"/>
  <c r="JJ60" i="1"/>
  <c r="JI60" i="1"/>
  <c r="JH60" i="1"/>
  <c r="JG60" i="1"/>
  <c r="JF60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IS60" i="1"/>
  <c r="IR60" i="1"/>
  <c r="IQ60" i="1"/>
  <c r="IP60" i="1"/>
  <c r="IO60" i="1"/>
  <c r="IN60" i="1"/>
  <c r="IM60" i="1"/>
  <c r="IL60" i="1"/>
  <c r="IK60" i="1"/>
  <c r="IJ60" i="1"/>
  <c r="II60" i="1"/>
  <c r="KV59" i="1"/>
  <c r="KU59" i="1"/>
  <c r="KT59" i="1"/>
  <c r="KS59" i="1"/>
  <c r="KR59" i="1"/>
  <c r="KQ59" i="1"/>
  <c r="KP59" i="1"/>
  <c r="KO59" i="1"/>
  <c r="KN59" i="1"/>
  <c r="KM59" i="1"/>
  <c r="KL59" i="1"/>
  <c r="KK59" i="1"/>
  <c r="KJ59" i="1"/>
  <c r="KI59" i="1"/>
  <c r="KH59" i="1"/>
  <c r="KG59" i="1"/>
  <c r="KF59" i="1"/>
  <c r="KE59" i="1"/>
  <c r="KD59" i="1"/>
  <c r="KC59" i="1"/>
  <c r="KB59" i="1"/>
  <c r="KA59" i="1"/>
  <c r="JZ59" i="1"/>
  <c r="JY59" i="1"/>
  <c r="JX59" i="1"/>
  <c r="JW59" i="1"/>
  <c r="JV59" i="1"/>
  <c r="JU59" i="1"/>
  <c r="JT59" i="1"/>
  <c r="JS59" i="1"/>
  <c r="JR59" i="1"/>
  <c r="JQ59" i="1"/>
  <c r="JP59" i="1"/>
  <c r="JO59" i="1"/>
  <c r="JN59" i="1"/>
  <c r="JM59" i="1"/>
  <c r="JL59" i="1"/>
  <c r="JK59" i="1"/>
  <c r="JJ59" i="1"/>
  <c r="JI59" i="1"/>
  <c r="JH59" i="1"/>
  <c r="JG59" i="1"/>
  <c r="JF59" i="1"/>
  <c r="JE59" i="1"/>
  <c r="JD59" i="1"/>
  <c r="JC59" i="1"/>
  <c r="JB59" i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KV58" i="1"/>
  <c r="KU58" i="1"/>
  <c r="KT58" i="1"/>
  <c r="KS58" i="1"/>
  <c r="KR58" i="1"/>
  <c r="KQ58" i="1"/>
  <c r="KP58" i="1"/>
  <c r="KO58" i="1"/>
  <c r="KN58" i="1"/>
  <c r="KM58" i="1"/>
  <c r="KL58" i="1"/>
  <c r="KK58" i="1"/>
  <c r="KJ58" i="1"/>
  <c r="KI58" i="1"/>
  <c r="KH58" i="1"/>
  <c r="KG58" i="1"/>
  <c r="KF58" i="1"/>
  <c r="KE58" i="1"/>
  <c r="KD58" i="1"/>
  <c r="KC58" i="1"/>
  <c r="KB58" i="1"/>
  <c r="KA58" i="1"/>
  <c r="JZ58" i="1"/>
  <c r="JY58" i="1"/>
  <c r="JX58" i="1"/>
  <c r="JW58" i="1"/>
  <c r="JV58" i="1"/>
  <c r="JU58" i="1"/>
  <c r="JT58" i="1"/>
  <c r="JS58" i="1"/>
  <c r="JR58" i="1"/>
  <c r="JQ58" i="1"/>
  <c r="JP58" i="1"/>
  <c r="JO58" i="1"/>
  <c r="JN58" i="1"/>
  <c r="JM58" i="1"/>
  <c r="JL58" i="1"/>
  <c r="JK58" i="1"/>
  <c r="JJ58" i="1"/>
  <c r="JI58" i="1"/>
  <c r="JH58" i="1"/>
  <c r="JG58" i="1"/>
  <c r="JF58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KV57" i="1"/>
  <c r="KU57" i="1"/>
  <c r="KT57" i="1"/>
  <c r="KS57" i="1"/>
  <c r="KR57" i="1"/>
  <c r="KQ57" i="1"/>
  <c r="KP57" i="1"/>
  <c r="KO57" i="1"/>
  <c r="KN57" i="1"/>
  <c r="KM57" i="1"/>
  <c r="KL57" i="1"/>
  <c r="KK57" i="1"/>
  <c r="KJ57" i="1"/>
  <c r="KI57" i="1"/>
  <c r="KH57" i="1"/>
  <c r="KG57" i="1"/>
  <c r="KF57" i="1"/>
  <c r="KE57" i="1"/>
  <c r="KD57" i="1"/>
  <c r="KC57" i="1"/>
  <c r="KB57" i="1"/>
  <c r="KA57" i="1"/>
  <c r="JZ57" i="1"/>
  <c r="JY57" i="1"/>
  <c r="JX57" i="1"/>
  <c r="JW57" i="1"/>
  <c r="JV57" i="1"/>
  <c r="JU57" i="1"/>
  <c r="JT57" i="1"/>
  <c r="JS57" i="1"/>
  <c r="JR57" i="1"/>
  <c r="JQ57" i="1"/>
  <c r="JP57" i="1"/>
  <c r="JO57" i="1"/>
  <c r="JN57" i="1"/>
  <c r="JM57" i="1"/>
  <c r="JL57" i="1"/>
  <c r="JK57" i="1"/>
  <c r="JJ57" i="1"/>
  <c r="JI57" i="1"/>
  <c r="JH57" i="1"/>
  <c r="JG57" i="1"/>
  <c r="JF57" i="1"/>
  <c r="JE57" i="1"/>
  <c r="JD57" i="1"/>
  <c r="JC57" i="1"/>
  <c r="JB57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8" i="1"/>
  <c r="IM58" i="1"/>
  <c r="IL58" i="1"/>
  <c r="IK58" i="1"/>
  <c r="IJ58" i="1"/>
  <c r="II58" i="1"/>
  <c r="IN57" i="1"/>
  <c r="IM57" i="1"/>
  <c r="IL57" i="1"/>
  <c r="IK57" i="1"/>
  <c r="IJ57" i="1"/>
  <c r="II57" i="1"/>
  <c r="IH57" i="1"/>
  <c r="IG57" i="1"/>
  <c r="IG58" i="1" s="1"/>
  <c r="IG59" i="1" s="1"/>
  <c r="IH59" i="1" s="1"/>
  <c r="IH123" i="1" l="1"/>
  <c r="IG124" i="1"/>
  <c r="IH86" i="1"/>
  <c r="IG87" i="1"/>
  <c r="IH111" i="1"/>
  <c r="IG112" i="1"/>
  <c r="IH76" i="1"/>
  <c r="IG77" i="1"/>
  <c r="IH97" i="1"/>
  <c r="IG98" i="1"/>
  <c r="IG60" i="1"/>
  <c r="IH58" i="1"/>
  <c r="IH124" i="1" l="1"/>
  <c r="IG125" i="1"/>
  <c r="IH87" i="1"/>
  <c r="IG88" i="1"/>
  <c r="IH98" i="1"/>
  <c r="IG99" i="1"/>
  <c r="IH77" i="1"/>
  <c r="IG78" i="1"/>
  <c r="IH60" i="1"/>
  <c r="IG61" i="1"/>
  <c r="IH112" i="1"/>
  <c r="IG113" i="1"/>
  <c r="IH113" i="1" l="1"/>
  <c r="IG114" i="1"/>
  <c r="IH88" i="1"/>
  <c r="IG89" i="1"/>
  <c r="IH61" i="1"/>
  <c r="IG62" i="1"/>
  <c r="IH78" i="1"/>
  <c r="IG79" i="1"/>
  <c r="IH99" i="1"/>
  <c r="IG100" i="1"/>
  <c r="IH125" i="1"/>
  <c r="IG126" i="1"/>
  <c r="IH126" i="1" l="1"/>
  <c r="IG127" i="1"/>
  <c r="IH79" i="1"/>
  <c r="IG80" i="1"/>
  <c r="IH89" i="1"/>
  <c r="IG90" i="1"/>
  <c r="IH100" i="1"/>
  <c r="IG101" i="1"/>
  <c r="IH62" i="1"/>
  <c r="IG63" i="1"/>
  <c r="IH114" i="1"/>
  <c r="IG115" i="1"/>
  <c r="IH115" i="1" l="1"/>
  <c r="IG116" i="1"/>
  <c r="IH80" i="1"/>
  <c r="IG81" i="1"/>
  <c r="IH63" i="1"/>
  <c r="IG64" i="1"/>
  <c r="IH101" i="1"/>
  <c r="IG102" i="1"/>
  <c r="IH90" i="1"/>
  <c r="IG91" i="1"/>
  <c r="IH127" i="1"/>
  <c r="IG128" i="1"/>
  <c r="IH64" i="1" l="1"/>
  <c r="IG65" i="1"/>
  <c r="IH102" i="1"/>
  <c r="IG103" i="1"/>
  <c r="IH81" i="1"/>
  <c r="IG82" i="1"/>
  <c r="IH128" i="1"/>
  <c r="IG129" i="1"/>
  <c r="IH91" i="1"/>
  <c r="IG92" i="1"/>
  <c r="IH116" i="1"/>
  <c r="IG117" i="1"/>
  <c r="IH117" i="1" l="1"/>
  <c r="IG118" i="1"/>
  <c r="IH129" i="1"/>
  <c r="IG130" i="1"/>
  <c r="IH103" i="1"/>
  <c r="IG104" i="1"/>
  <c r="IH92" i="1"/>
  <c r="IG93" i="1"/>
  <c r="IH65" i="1"/>
  <c r="IG66" i="1"/>
  <c r="IH82" i="1"/>
  <c r="IG83" i="1"/>
  <c r="IG84" i="1" s="1"/>
  <c r="IH130" i="1" l="1"/>
  <c r="IG131" i="1"/>
  <c r="IH66" i="1"/>
  <c r="IG67" i="1"/>
  <c r="IH118" i="1"/>
  <c r="IG119" i="1"/>
  <c r="IH93" i="1"/>
  <c r="IG94" i="1"/>
  <c r="IG95" i="1" s="1"/>
  <c r="IH104" i="1"/>
  <c r="IG105" i="1"/>
  <c r="IH67" i="1" l="1"/>
  <c r="IG68" i="1"/>
  <c r="IH105" i="1"/>
  <c r="IG106" i="1"/>
  <c r="IH119" i="1"/>
  <c r="IG120" i="1"/>
  <c r="IG121" i="1" s="1"/>
  <c r="IH131" i="1"/>
  <c r="IG132" i="1"/>
  <c r="IH106" i="1" l="1"/>
  <c r="IG107" i="1"/>
  <c r="IH68" i="1"/>
  <c r="IG69" i="1"/>
  <c r="IH132" i="1"/>
  <c r="IG133" i="1"/>
  <c r="IH69" i="1" l="1"/>
  <c r="IG70" i="1"/>
  <c r="IH133" i="1"/>
  <c r="IH107" i="1"/>
  <c r="IG108" i="1"/>
  <c r="IG109" i="1" s="1"/>
  <c r="IH70" i="1" l="1"/>
  <c r="IG71" i="1"/>
  <c r="IH71" i="1" l="1"/>
  <c r="IG72" i="1"/>
  <c r="IH72" i="1" l="1"/>
  <c r="IG73" i="1"/>
  <c r="IG74" i="1" s="1"/>
</calcChain>
</file>

<file path=xl/sharedStrings.xml><?xml version="1.0" encoding="utf-8"?>
<sst xmlns="http://schemas.openxmlformats.org/spreadsheetml/2006/main" count="1836" uniqueCount="146">
  <si>
    <t>TOYOTA</t>
  </si>
  <si>
    <t>Prius</t>
  </si>
  <si>
    <t>1NZ-FXE</t>
  </si>
  <si>
    <t>HV</t>
  </si>
  <si>
    <t>Battery</t>
  </si>
  <si>
    <t>DTC</t>
  </si>
  <si>
    <t>Information</t>
  </si>
  <si>
    <t>AM</t>
  </si>
  <si>
    <t>P3006</t>
  </si>
  <si>
    <t>Batteries</t>
  </si>
  <si>
    <t>Levels</t>
  </si>
  <si>
    <t>are</t>
  </si>
  <si>
    <t>Unusually</t>
  </si>
  <si>
    <t>Different</t>
  </si>
  <si>
    <t>Freeze</t>
  </si>
  <si>
    <t>Frame</t>
  </si>
  <si>
    <t>Data</t>
  </si>
  <si>
    <t>Sample</t>
  </si>
  <si>
    <t>Time</t>
  </si>
  <si>
    <t>MM:SS.mmm</t>
  </si>
  <si>
    <t>TROUBLE</t>
  </si>
  <si>
    <t>CODE</t>
  </si>
  <si>
    <t>SOC</t>
  </si>
  <si>
    <t>%</t>
  </si>
  <si>
    <t>WIN</t>
  </si>
  <si>
    <t>KW</t>
  </si>
  <si>
    <t>WOUT</t>
  </si>
  <si>
    <t>Delta</t>
  </si>
  <si>
    <t>IB</t>
  </si>
  <si>
    <t>Main</t>
  </si>
  <si>
    <t>A</t>
  </si>
  <si>
    <t>Temperature1</t>
  </si>
  <si>
    <t>?</t>
  </si>
  <si>
    <t>Temperature2</t>
  </si>
  <si>
    <t>Temperature3</t>
  </si>
  <si>
    <t>Temperature4</t>
  </si>
  <si>
    <t>Inside</t>
  </si>
  <si>
    <t>Air</t>
  </si>
  <si>
    <t>Temp</t>
  </si>
  <si>
    <t>Normal</t>
  </si>
  <si>
    <t>Status</t>
  </si>
  <si>
    <t>Yes</t>
  </si>
  <si>
    <t>Pre</t>
  </si>
  <si>
    <t>Onboard</t>
  </si>
  <si>
    <t>Charge</t>
  </si>
  <si>
    <t>No</t>
  </si>
  <si>
    <t>Outer</t>
  </si>
  <si>
    <t>Cooling</t>
  </si>
  <si>
    <t>Fan</t>
  </si>
  <si>
    <t>Lo</t>
  </si>
  <si>
    <t>ON</t>
  </si>
  <si>
    <t>Mid</t>
  </si>
  <si>
    <t>OFF</t>
  </si>
  <si>
    <t>Hi</t>
  </si>
  <si>
    <t>SBL</t>
  </si>
  <si>
    <t>Stop</t>
  </si>
  <si>
    <t>Request</t>
  </si>
  <si>
    <t>Auxiliary</t>
  </si>
  <si>
    <t>Voltage</t>
  </si>
  <si>
    <t>V</t>
  </si>
  <si>
    <t>EQTR</t>
  </si>
  <si>
    <t>Start</t>
  </si>
  <si>
    <t>Sig</t>
  </si>
  <si>
    <t>EQCO</t>
  </si>
  <si>
    <t>Front</t>
  </si>
  <si>
    <t>Relay</t>
  </si>
  <si>
    <t>CCTL</t>
  </si>
  <si>
    <t>Blck</t>
  </si>
  <si>
    <t>Monitor</t>
  </si>
  <si>
    <t>Tester</t>
  </si>
  <si>
    <t>Snapshot</t>
  </si>
  <si>
    <t>Min</t>
  </si>
  <si>
    <t>Block</t>
  </si>
  <si>
    <t>Batt</t>
  </si>
  <si>
    <t>Max</t>
  </si>
  <si>
    <t>VMF</t>
  </si>
  <si>
    <t>Estimat</t>
  </si>
  <si>
    <t>of</t>
  </si>
  <si>
    <t>Ex</t>
  </si>
  <si>
    <t>Chrg</t>
  </si>
  <si>
    <t>Hour</t>
  </si>
  <si>
    <t>Resist</t>
  </si>
  <si>
    <t>Low</t>
  </si>
  <si>
    <t>BC</t>
  </si>
  <si>
    <t>Inhibit</t>
  </si>
  <si>
    <t>HI</t>
  </si>
  <si>
    <t>IG</t>
  </si>
  <si>
    <t>The</t>
  </si>
  <si>
    <t>Stored</t>
  </si>
  <si>
    <t>Num</t>
  </si>
  <si>
    <t>ECU</t>
  </si>
  <si>
    <t>Code</t>
  </si>
  <si>
    <t>#</t>
  </si>
  <si>
    <t>Hr</t>
  </si>
  <si>
    <t>ohm</t>
  </si>
  <si>
    <t>times</t>
  </si>
  <si>
    <t>Battery %</t>
  </si>
  <si>
    <t>IB #</t>
  </si>
  <si>
    <t>Max V</t>
  </si>
  <si>
    <t>Min V</t>
  </si>
  <si>
    <t>Min Blk</t>
  </si>
  <si>
    <t>Max Blk</t>
  </si>
  <si>
    <t>Temp 1</t>
  </si>
  <si>
    <t>Temp2</t>
  </si>
  <si>
    <t>Temp3</t>
  </si>
  <si>
    <t>Temp 4</t>
  </si>
  <si>
    <t>Inside T</t>
  </si>
  <si>
    <t>Aux V</t>
  </si>
  <si>
    <t>V_2</t>
  </si>
  <si>
    <t>V_3</t>
  </si>
  <si>
    <t>V_4</t>
  </si>
  <si>
    <t>V_5</t>
  </si>
  <si>
    <t>V_6</t>
  </si>
  <si>
    <t>V_7</t>
  </si>
  <si>
    <t>V_8</t>
  </si>
  <si>
    <t>V_9</t>
  </si>
  <si>
    <t>V_10</t>
  </si>
  <si>
    <t>V_11</t>
  </si>
  <si>
    <t>V_12</t>
  </si>
  <si>
    <t>V_13</t>
  </si>
  <si>
    <t>V_14</t>
  </si>
  <si>
    <t>V_15</t>
  </si>
  <si>
    <t>V_16</t>
  </si>
  <si>
    <t>V_17</t>
  </si>
  <si>
    <t>V_18</t>
  </si>
  <si>
    <t>V_19</t>
  </si>
  <si>
    <t>R_1</t>
  </si>
  <si>
    <t>R_2</t>
  </si>
  <si>
    <t>R_3</t>
  </si>
  <si>
    <t>R_4</t>
  </si>
  <si>
    <t>R_5</t>
  </si>
  <si>
    <t>R_6</t>
  </si>
  <si>
    <t>R_7</t>
  </si>
  <si>
    <t>R_8</t>
  </si>
  <si>
    <t>R_9</t>
  </si>
  <si>
    <t>R_10</t>
  </si>
  <si>
    <t>R_11</t>
  </si>
  <si>
    <t>R_12</t>
  </si>
  <si>
    <t>R_13</t>
  </si>
  <si>
    <t>R_14</t>
  </si>
  <si>
    <t>R_15</t>
  </si>
  <si>
    <t>R_16</t>
  </si>
  <si>
    <t>R_17</t>
  </si>
  <si>
    <t>R_18</t>
  </si>
  <si>
    <t>R_19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</si>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</sst>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h:mm:ss\.ss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47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'retrieved data'!$B$1</c:f>
              <c:strCache>
                <c:ptCount val="1"/>
                <c:pt idx="0">
                  <c:v>Battery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'retrieved data'!$A$2:$A$62</c:f>
              <c:numCache>
                <c:formatCode>hh:mm:ss\.ss</c:formatCode>
                <c:ptCount val="61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data'!$B$2:$B$62</c:f>
              <c:numCache>
                <c:formatCode>0.0</c:formatCode>
                <c:ptCount val="61"/>
                <c:pt idx="0">
                  <c:v>54.5</c:v>
                </c:pt>
                <c:pt idx="1">
                  <c:v>54.5</c:v>
                </c:pt>
                <c:pt idx="2">
                  <c:v>54</c:v>
                </c:pt>
                <c:pt idx="3">
                  <c:v>54</c:v>
                </c:pt>
                <c:pt idx="4">
                  <c:v>53.5</c:v>
                </c:pt>
                <c:pt idx="5">
                  <c:v>53</c:v>
                </c:pt>
                <c:pt idx="6">
                  <c:v>53</c:v>
                </c:pt>
                <c:pt idx="7">
                  <c:v>52.5</c:v>
                </c:pt>
                <c:pt idx="8">
                  <c:v>52.5</c:v>
                </c:pt>
                <c:pt idx="9">
                  <c:v>52.5</c:v>
                </c:pt>
                <c:pt idx="10">
                  <c:v>44</c:v>
                </c:pt>
                <c:pt idx="11">
                  <c:v>53.5</c:v>
                </c:pt>
                <c:pt idx="12">
                  <c:v>46.5</c:v>
                </c:pt>
                <c:pt idx="13">
                  <c:v>54.5</c:v>
                </c:pt>
                <c:pt idx="14">
                  <c:v>49</c:v>
                </c:pt>
                <c:pt idx="15">
                  <c:v>55.5</c:v>
                </c:pt>
                <c:pt idx="16">
                  <c:v>51.5</c:v>
                </c:pt>
                <c:pt idx="17">
                  <c:v>55</c:v>
                </c:pt>
                <c:pt idx="18">
                  <c:v>54.5</c:v>
                </c:pt>
                <c:pt idx="19">
                  <c:v>51.5</c:v>
                </c:pt>
                <c:pt idx="20">
                  <c:v>56.5</c:v>
                </c:pt>
                <c:pt idx="21">
                  <c:v>56.5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54</c:v>
                </c:pt>
                <c:pt idx="30">
                  <c:v>55</c:v>
                </c:pt>
                <c:pt idx="31">
                  <c:v>57.5</c:v>
                </c:pt>
                <c:pt idx="32">
                  <c:v>59.5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59.5</c:v>
                </c:pt>
                <c:pt idx="37">
                  <c:v>58.5</c:v>
                </c:pt>
                <c:pt idx="38">
                  <c:v>57</c:v>
                </c:pt>
                <c:pt idx="39">
                  <c:v>56</c:v>
                </c:pt>
                <c:pt idx="40">
                  <c:v>54.5</c:v>
                </c:pt>
                <c:pt idx="41">
                  <c:v>51</c:v>
                </c:pt>
                <c:pt idx="42">
                  <c:v>51</c:v>
                </c:pt>
                <c:pt idx="43">
                  <c:v>50.5</c:v>
                </c:pt>
                <c:pt idx="44">
                  <c:v>50.5</c:v>
                </c:pt>
                <c:pt idx="45">
                  <c:v>50.5</c:v>
                </c:pt>
                <c:pt idx="46">
                  <c:v>50.5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49.5</c:v>
                </c:pt>
                <c:pt idx="51">
                  <c:v>49.5</c:v>
                </c:pt>
                <c:pt idx="52">
                  <c:v>49</c:v>
                </c:pt>
                <c:pt idx="53">
                  <c:v>49</c:v>
                </c:pt>
                <c:pt idx="54">
                  <c:v>50.5</c:v>
                </c:pt>
                <c:pt idx="55">
                  <c:v>52.5</c:v>
                </c:pt>
                <c:pt idx="56">
                  <c:v>54.5</c:v>
                </c:pt>
                <c:pt idx="57">
                  <c:v>55.5</c:v>
                </c:pt>
                <c:pt idx="58">
                  <c:v>55.5</c:v>
                </c:pt>
                <c:pt idx="59">
                  <c:v>55</c:v>
                </c:pt>
                <c:pt idx="60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'retrieved data'!$C$1</c:f>
              <c:strCache>
                <c:ptCount val="1"/>
                <c:pt idx="0">
                  <c:v>IB #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2"/>
            <c:spPr>
              <a:noFill/>
              <a:ln w="25400">
                <a:solidFill>
                  <a:srgbClr val="FF0000"/>
                </a:solidFill>
              </a:ln>
              <a:effectLst/>
            </c:spPr>
          </c:marker>
          <c:xVal>
            <c:numRef>
              <c:f>'retrieved data'!$A$2:$A$62</c:f>
              <c:numCache>
                <c:formatCode>hh:mm:ss\.ss</c:formatCode>
                <c:ptCount val="61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data'!$C$2:$C$62</c:f>
              <c:numCache>
                <c:formatCode>General</c:formatCode>
                <c:ptCount val="61"/>
                <c:pt idx="0">
                  <c:v>0.79</c:v>
                </c:pt>
                <c:pt idx="1">
                  <c:v>0.81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0.85</c:v>
                </c:pt>
                <c:pt idx="6">
                  <c:v>0.85</c:v>
                </c:pt>
                <c:pt idx="7">
                  <c:v>0.79</c:v>
                </c:pt>
                <c:pt idx="8">
                  <c:v>0.79</c:v>
                </c:pt>
                <c:pt idx="9">
                  <c:v>-5.93</c:v>
                </c:pt>
                <c:pt idx="10">
                  <c:v>-12.47</c:v>
                </c:pt>
                <c:pt idx="11">
                  <c:v>-4.78</c:v>
                </c:pt>
                <c:pt idx="12">
                  <c:v>-11.08</c:v>
                </c:pt>
                <c:pt idx="13">
                  <c:v>-4.42</c:v>
                </c:pt>
                <c:pt idx="14">
                  <c:v>-12.48</c:v>
                </c:pt>
                <c:pt idx="15">
                  <c:v>0.92</c:v>
                </c:pt>
                <c:pt idx="16">
                  <c:v>-12.22</c:v>
                </c:pt>
                <c:pt idx="17">
                  <c:v>6.18</c:v>
                </c:pt>
                <c:pt idx="18">
                  <c:v>-12.33</c:v>
                </c:pt>
                <c:pt idx="19">
                  <c:v>46.82</c:v>
                </c:pt>
                <c:pt idx="20">
                  <c:v>0.92</c:v>
                </c:pt>
                <c:pt idx="21">
                  <c:v>1.22</c:v>
                </c:pt>
                <c:pt idx="22">
                  <c:v>0.85</c:v>
                </c:pt>
                <c:pt idx="23">
                  <c:v>0.85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1.01</c:v>
                </c:pt>
                <c:pt idx="28">
                  <c:v>0.79</c:v>
                </c:pt>
                <c:pt idx="29">
                  <c:v>21.36</c:v>
                </c:pt>
                <c:pt idx="30">
                  <c:v>-11.61</c:v>
                </c:pt>
                <c:pt idx="31">
                  <c:v>-10.85</c:v>
                </c:pt>
                <c:pt idx="32">
                  <c:v>0.92</c:v>
                </c:pt>
                <c:pt idx="33">
                  <c:v>0.73</c:v>
                </c:pt>
                <c:pt idx="34">
                  <c:v>0.73</c:v>
                </c:pt>
                <c:pt idx="35">
                  <c:v>1.1599999999999999</c:v>
                </c:pt>
                <c:pt idx="36">
                  <c:v>6.88</c:v>
                </c:pt>
                <c:pt idx="37">
                  <c:v>6.94</c:v>
                </c:pt>
                <c:pt idx="38">
                  <c:v>7</c:v>
                </c:pt>
                <c:pt idx="39">
                  <c:v>7.06</c:v>
                </c:pt>
                <c:pt idx="40">
                  <c:v>7.35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-10.67</c:v>
                </c:pt>
                <c:pt idx="55">
                  <c:v>-11.59</c:v>
                </c:pt>
                <c:pt idx="56">
                  <c:v>-4.5</c:v>
                </c:pt>
                <c:pt idx="57">
                  <c:v>1.36</c:v>
                </c:pt>
                <c:pt idx="58">
                  <c:v>2.38</c:v>
                </c:pt>
                <c:pt idx="59">
                  <c:v>1.1000000000000001</c:v>
                </c:pt>
                <c:pt idx="60">
                  <c:v>8.1300000000000008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79888"/>
        <c:axId val="221084392"/>
      </c:scatterChart>
      <c:scatterChart>
        <c:scatterStyle val="lineMarker"/>
        <c:varyColors val="0"/>
        <c:ser>
          <c:idx val="16"/>
          <c:order val="16"/>
          <c:tx>
            <c:strRef>
              <c:f>'retrieved data'!$AB$1</c:f>
              <c:strCache>
                <c:ptCount val="1"/>
                <c:pt idx="0">
                  <c:v>V_15</c:v>
                </c:pt>
              </c:strCache>
            </c:strRef>
          </c:tx>
          <c:spPr>
            <a:ln w="3175" cap="rnd">
              <a:solidFill>
                <a:schemeClr val="accent1"/>
              </a:solidFill>
              <a:round/>
            </a:ln>
            <a:effectLst/>
          </c:spPr>
          <c:marker>
            <c:symbol val="plus"/>
            <c:size val="11"/>
            <c:spPr>
              <a:noFill/>
              <a:ln w="22225">
                <a:solidFill>
                  <a:srgbClr val="C00000"/>
                </a:solidFill>
              </a:ln>
              <a:effectLst/>
            </c:spPr>
          </c:marker>
          <c:xVal>
            <c:numRef>
              <c:f>'retrieved data'!$A$2:$A$78</c:f>
              <c:numCache>
                <c:formatCode>hh:mm:ss\.ss</c:formatCode>
                <c:ptCount val="77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data'!$AB$2:$AB$78</c:f>
              <c:numCache>
                <c:formatCode>General</c:formatCode>
                <c:ptCount val="77"/>
                <c:pt idx="0">
                  <c:v>16.39</c:v>
                </c:pt>
                <c:pt idx="1">
                  <c:v>16.36</c:v>
                </c:pt>
                <c:pt idx="2">
                  <c:v>16.37</c:v>
                </c:pt>
                <c:pt idx="3">
                  <c:v>16.329999999999998</c:v>
                </c:pt>
                <c:pt idx="4">
                  <c:v>16.329999999999998</c:v>
                </c:pt>
                <c:pt idx="5">
                  <c:v>16.32</c:v>
                </c:pt>
                <c:pt idx="6">
                  <c:v>16.3</c:v>
                </c:pt>
                <c:pt idx="7">
                  <c:v>16.3</c:v>
                </c:pt>
                <c:pt idx="8">
                  <c:v>16.5</c:v>
                </c:pt>
                <c:pt idx="9">
                  <c:v>16.62</c:v>
                </c:pt>
                <c:pt idx="10">
                  <c:v>16.84</c:v>
                </c:pt>
                <c:pt idx="11">
                  <c:v>16.7</c:v>
                </c:pt>
                <c:pt idx="12">
                  <c:v>17.02</c:v>
                </c:pt>
                <c:pt idx="13">
                  <c:v>16.760000000000002</c:v>
                </c:pt>
                <c:pt idx="14">
                  <c:v>17.21</c:v>
                </c:pt>
                <c:pt idx="15">
                  <c:v>16.53</c:v>
                </c:pt>
                <c:pt idx="16">
                  <c:v>17.329999999999998</c:v>
                </c:pt>
                <c:pt idx="17">
                  <c:v>15.51</c:v>
                </c:pt>
                <c:pt idx="18">
                  <c:v>17.420000000000002</c:v>
                </c:pt>
                <c:pt idx="19">
                  <c:v>13.36</c:v>
                </c:pt>
                <c:pt idx="20">
                  <c:v>16.96</c:v>
                </c:pt>
                <c:pt idx="21">
                  <c:v>16.68</c:v>
                </c:pt>
                <c:pt idx="22">
                  <c:v>16.59</c:v>
                </c:pt>
                <c:pt idx="23">
                  <c:v>16.59</c:v>
                </c:pt>
                <c:pt idx="24">
                  <c:v>16.55</c:v>
                </c:pt>
                <c:pt idx="25">
                  <c:v>16.510000000000002</c:v>
                </c:pt>
                <c:pt idx="26">
                  <c:v>16.5</c:v>
                </c:pt>
                <c:pt idx="27">
                  <c:v>16.440000000000001</c:v>
                </c:pt>
                <c:pt idx="28">
                  <c:v>16.43</c:v>
                </c:pt>
                <c:pt idx="29">
                  <c:v>14.98</c:v>
                </c:pt>
                <c:pt idx="30">
                  <c:v>17.13</c:v>
                </c:pt>
                <c:pt idx="31">
                  <c:v>17.28</c:v>
                </c:pt>
                <c:pt idx="32">
                  <c:v>16.89</c:v>
                </c:pt>
                <c:pt idx="33">
                  <c:v>16.84</c:v>
                </c:pt>
                <c:pt idx="34">
                  <c:v>16.760000000000002</c:v>
                </c:pt>
                <c:pt idx="35">
                  <c:v>16.71</c:v>
                </c:pt>
                <c:pt idx="36">
                  <c:v>16.43</c:v>
                </c:pt>
                <c:pt idx="37">
                  <c:v>16.28</c:v>
                </c:pt>
                <c:pt idx="38">
                  <c:v>16.170000000000002</c:v>
                </c:pt>
                <c:pt idx="39">
                  <c:v>16.07</c:v>
                </c:pt>
                <c:pt idx="40">
                  <c:v>15.94</c:v>
                </c:pt>
                <c:pt idx="41">
                  <c:v>16.21</c:v>
                </c:pt>
                <c:pt idx="42">
                  <c:v>16.22</c:v>
                </c:pt>
                <c:pt idx="43">
                  <c:v>16.25</c:v>
                </c:pt>
                <c:pt idx="44">
                  <c:v>16.239999999999998</c:v>
                </c:pt>
                <c:pt idx="45">
                  <c:v>16.25</c:v>
                </c:pt>
                <c:pt idx="46">
                  <c:v>16.28</c:v>
                </c:pt>
                <c:pt idx="47">
                  <c:v>16.25</c:v>
                </c:pt>
                <c:pt idx="48">
                  <c:v>16.28</c:v>
                </c:pt>
                <c:pt idx="49">
                  <c:v>16.239999999999998</c:v>
                </c:pt>
                <c:pt idx="50">
                  <c:v>16.3</c:v>
                </c:pt>
                <c:pt idx="51">
                  <c:v>16.260000000000002</c:v>
                </c:pt>
                <c:pt idx="52">
                  <c:v>16.27</c:v>
                </c:pt>
                <c:pt idx="53">
                  <c:v>16.739999999999998</c:v>
                </c:pt>
                <c:pt idx="54">
                  <c:v>16.95</c:v>
                </c:pt>
                <c:pt idx="55">
                  <c:v>17.11</c:v>
                </c:pt>
                <c:pt idx="56">
                  <c:v>16.87</c:v>
                </c:pt>
                <c:pt idx="57">
                  <c:v>16.850000000000001</c:v>
                </c:pt>
                <c:pt idx="58">
                  <c:v>16.62</c:v>
                </c:pt>
                <c:pt idx="59">
                  <c:v>16.440000000000001</c:v>
                </c:pt>
                <c:pt idx="60">
                  <c:v>16.12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'retrieved data'!$AC$1</c:f>
              <c:strCache>
                <c:ptCount val="1"/>
                <c:pt idx="0">
                  <c:v>V_16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'retrieved data'!$A$2:$A$78</c:f>
              <c:numCache>
                <c:formatCode>hh:mm:ss\.ss</c:formatCode>
                <c:ptCount val="77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data'!$AC$2:$AC$78</c:f>
              <c:numCache>
                <c:formatCode>General</c:formatCode>
                <c:ptCount val="77"/>
                <c:pt idx="0">
                  <c:v>16.11</c:v>
                </c:pt>
                <c:pt idx="1">
                  <c:v>16.13</c:v>
                </c:pt>
                <c:pt idx="2">
                  <c:v>16.07</c:v>
                </c:pt>
                <c:pt idx="3">
                  <c:v>16.100000000000001</c:v>
                </c:pt>
                <c:pt idx="4">
                  <c:v>16.04</c:v>
                </c:pt>
                <c:pt idx="5">
                  <c:v>16.02</c:v>
                </c:pt>
                <c:pt idx="6">
                  <c:v>16.02</c:v>
                </c:pt>
                <c:pt idx="7">
                  <c:v>16</c:v>
                </c:pt>
                <c:pt idx="8">
                  <c:v>16.27</c:v>
                </c:pt>
                <c:pt idx="9">
                  <c:v>16.399999999999999</c:v>
                </c:pt>
                <c:pt idx="10">
                  <c:v>16.579999999999998</c:v>
                </c:pt>
                <c:pt idx="11">
                  <c:v>16.46</c:v>
                </c:pt>
                <c:pt idx="12">
                  <c:v>16.79</c:v>
                </c:pt>
                <c:pt idx="13">
                  <c:v>16.53</c:v>
                </c:pt>
                <c:pt idx="14">
                  <c:v>16.98</c:v>
                </c:pt>
                <c:pt idx="15">
                  <c:v>16.28</c:v>
                </c:pt>
                <c:pt idx="16">
                  <c:v>17.149999999999999</c:v>
                </c:pt>
                <c:pt idx="17">
                  <c:v>15.21</c:v>
                </c:pt>
                <c:pt idx="18">
                  <c:v>17.239999999999998</c:v>
                </c:pt>
                <c:pt idx="19">
                  <c:v>12.38</c:v>
                </c:pt>
                <c:pt idx="20">
                  <c:v>16.760000000000002</c:v>
                </c:pt>
                <c:pt idx="21">
                  <c:v>16.45</c:v>
                </c:pt>
                <c:pt idx="22">
                  <c:v>16.38</c:v>
                </c:pt>
                <c:pt idx="23">
                  <c:v>16.329999999999998</c:v>
                </c:pt>
                <c:pt idx="24">
                  <c:v>16.36</c:v>
                </c:pt>
                <c:pt idx="25">
                  <c:v>16.34</c:v>
                </c:pt>
                <c:pt idx="26">
                  <c:v>16.309999999999999</c:v>
                </c:pt>
                <c:pt idx="27">
                  <c:v>16.25</c:v>
                </c:pt>
                <c:pt idx="28">
                  <c:v>16.27</c:v>
                </c:pt>
                <c:pt idx="29">
                  <c:v>14.59</c:v>
                </c:pt>
                <c:pt idx="30">
                  <c:v>16.96</c:v>
                </c:pt>
                <c:pt idx="31">
                  <c:v>17.11</c:v>
                </c:pt>
                <c:pt idx="32">
                  <c:v>16.690000000000001</c:v>
                </c:pt>
                <c:pt idx="33">
                  <c:v>16.61</c:v>
                </c:pt>
                <c:pt idx="34">
                  <c:v>16.57</c:v>
                </c:pt>
                <c:pt idx="35">
                  <c:v>16.489999999999998</c:v>
                </c:pt>
                <c:pt idx="36">
                  <c:v>16.18</c:v>
                </c:pt>
                <c:pt idx="37">
                  <c:v>16.03</c:v>
                </c:pt>
                <c:pt idx="38">
                  <c:v>15.92</c:v>
                </c:pt>
                <c:pt idx="39">
                  <c:v>15.79</c:v>
                </c:pt>
                <c:pt idx="40">
                  <c:v>15.64</c:v>
                </c:pt>
                <c:pt idx="41">
                  <c:v>15.93</c:v>
                </c:pt>
                <c:pt idx="42">
                  <c:v>15.96</c:v>
                </c:pt>
                <c:pt idx="43">
                  <c:v>15.96</c:v>
                </c:pt>
                <c:pt idx="44">
                  <c:v>15.98</c:v>
                </c:pt>
                <c:pt idx="45">
                  <c:v>16.010000000000002</c:v>
                </c:pt>
                <c:pt idx="46">
                  <c:v>15.98</c:v>
                </c:pt>
                <c:pt idx="47">
                  <c:v>16.03</c:v>
                </c:pt>
                <c:pt idx="48">
                  <c:v>16</c:v>
                </c:pt>
                <c:pt idx="49">
                  <c:v>16.04</c:v>
                </c:pt>
                <c:pt idx="50">
                  <c:v>16</c:v>
                </c:pt>
                <c:pt idx="51">
                  <c:v>16.03</c:v>
                </c:pt>
                <c:pt idx="52">
                  <c:v>16.05</c:v>
                </c:pt>
                <c:pt idx="53">
                  <c:v>16.48</c:v>
                </c:pt>
                <c:pt idx="54">
                  <c:v>16.739999999999998</c:v>
                </c:pt>
                <c:pt idx="55">
                  <c:v>16.899999999999999</c:v>
                </c:pt>
                <c:pt idx="56">
                  <c:v>16.68</c:v>
                </c:pt>
                <c:pt idx="57">
                  <c:v>16.66</c:v>
                </c:pt>
                <c:pt idx="58">
                  <c:v>16.37</c:v>
                </c:pt>
                <c:pt idx="59">
                  <c:v>16.190000000000001</c:v>
                </c:pt>
                <c:pt idx="60">
                  <c:v>15.84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'retrieved data'!$AD$1</c:f>
              <c:strCache>
                <c:ptCount val="1"/>
                <c:pt idx="0">
                  <c:v>V_17</c:v>
                </c:pt>
              </c:strCache>
            </c:strRef>
          </c:tx>
          <c:spPr>
            <a:ln w="95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'retrieved data'!$A$2:$A$78</c:f>
              <c:numCache>
                <c:formatCode>hh:mm:ss\.ss</c:formatCode>
                <c:ptCount val="77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data'!$AD$2:$AD$78</c:f>
              <c:numCache>
                <c:formatCode>General</c:formatCode>
                <c:ptCount val="77"/>
                <c:pt idx="0">
                  <c:v>16.22</c:v>
                </c:pt>
                <c:pt idx="1">
                  <c:v>16.190000000000001</c:v>
                </c:pt>
                <c:pt idx="2">
                  <c:v>16.18</c:v>
                </c:pt>
                <c:pt idx="3">
                  <c:v>16.16</c:v>
                </c:pt>
                <c:pt idx="4">
                  <c:v>16.149999999999999</c:v>
                </c:pt>
                <c:pt idx="5">
                  <c:v>16.149999999999999</c:v>
                </c:pt>
                <c:pt idx="6">
                  <c:v>16.13</c:v>
                </c:pt>
                <c:pt idx="7">
                  <c:v>16.12</c:v>
                </c:pt>
                <c:pt idx="8">
                  <c:v>16.309999999999999</c:v>
                </c:pt>
                <c:pt idx="9">
                  <c:v>16.47</c:v>
                </c:pt>
                <c:pt idx="10">
                  <c:v>16.71</c:v>
                </c:pt>
                <c:pt idx="11">
                  <c:v>16.54</c:v>
                </c:pt>
                <c:pt idx="12">
                  <c:v>16.91</c:v>
                </c:pt>
                <c:pt idx="13">
                  <c:v>16.59</c:v>
                </c:pt>
                <c:pt idx="14">
                  <c:v>17.04</c:v>
                </c:pt>
                <c:pt idx="15">
                  <c:v>16.36</c:v>
                </c:pt>
                <c:pt idx="16">
                  <c:v>17.190000000000001</c:v>
                </c:pt>
                <c:pt idx="17">
                  <c:v>15.35</c:v>
                </c:pt>
                <c:pt idx="18">
                  <c:v>17.309999999999999</c:v>
                </c:pt>
                <c:pt idx="19">
                  <c:v>13.04</c:v>
                </c:pt>
                <c:pt idx="20">
                  <c:v>16.8</c:v>
                </c:pt>
                <c:pt idx="21">
                  <c:v>16.48</c:v>
                </c:pt>
                <c:pt idx="22">
                  <c:v>16.440000000000001</c:v>
                </c:pt>
                <c:pt idx="23">
                  <c:v>16.420000000000002</c:v>
                </c:pt>
                <c:pt idx="24">
                  <c:v>16.39</c:v>
                </c:pt>
                <c:pt idx="25">
                  <c:v>16.39</c:v>
                </c:pt>
                <c:pt idx="26">
                  <c:v>16.38</c:v>
                </c:pt>
                <c:pt idx="27">
                  <c:v>16.3</c:v>
                </c:pt>
                <c:pt idx="28">
                  <c:v>16.260000000000002</c:v>
                </c:pt>
                <c:pt idx="29">
                  <c:v>14.73</c:v>
                </c:pt>
                <c:pt idx="30">
                  <c:v>16.98</c:v>
                </c:pt>
                <c:pt idx="31">
                  <c:v>17.170000000000002</c:v>
                </c:pt>
                <c:pt idx="32">
                  <c:v>16.760000000000002</c:v>
                </c:pt>
                <c:pt idx="33">
                  <c:v>16.68</c:v>
                </c:pt>
                <c:pt idx="34">
                  <c:v>16.63</c:v>
                </c:pt>
                <c:pt idx="35">
                  <c:v>16.53</c:v>
                </c:pt>
                <c:pt idx="36">
                  <c:v>16.260000000000002</c:v>
                </c:pt>
                <c:pt idx="37">
                  <c:v>16.12</c:v>
                </c:pt>
                <c:pt idx="38">
                  <c:v>16</c:v>
                </c:pt>
                <c:pt idx="39">
                  <c:v>15.88</c:v>
                </c:pt>
                <c:pt idx="40">
                  <c:v>15.75</c:v>
                </c:pt>
                <c:pt idx="41">
                  <c:v>16.04</c:v>
                </c:pt>
                <c:pt idx="42">
                  <c:v>16.05</c:v>
                </c:pt>
                <c:pt idx="43">
                  <c:v>16.07</c:v>
                </c:pt>
                <c:pt idx="44">
                  <c:v>16.079999999999998</c:v>
                </c:pt>
                <c:pt idx="45">
                  <c:v>16.07</c:v>
                </c:pt>
                <c:pt idx="46">
                  <c:v>16.100000000000001</c:v>
                </c:pt>
                <c:pt idx="47">
                  <c:v>16.07</c:v>
                </c:pt>
                <c:pt idx="48">
                  <c:v>16.100000000000001</c:v>
                </c:pt>
                <c:pt idx="49">
                  <c:v>16.09</c:v>
                </c:pt>
                <c:pt idx="50">
                  <c:v>16.12</c:v>
                </c:pt>
                <c:pt idx="51">
                  <c:v>16.12</c:v>
                </c:pt>
                <c:pt idx="52">
                  <c:v>16.100000000000001</c:v>
                </c:pt>
                <c:pt idx="53">
                  <c:v>16.55</c:v>
                </c:pt>
                <c:pt idx="54">
                  <c:v>16.79</c:v>
                </c:pt>
                <c:pt idx="55">
                  <c:v>16.95</c:v>
                </c:pt>
                <c:pt idx="56">
                  <c:v>16.71</c:v>
                </c:pt>
                <c:pt idx="57">
                  <c:v>16.53</c:v>
                </c:pt>
                <c:pt idx="58">
                  <c:v>16.43</c:v>
                </c:pt>
                <c:pt idx="59">
                  <c:v>16.239999999999998</c:v>
                </c:pt>
                <c:pt idx="60">
                  <c:v>15.94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'retrieved data'!$AE$1</c:f>
              <c:strCache>
                <c:ptCount val="1"/>
                <c:pt idx="0">
                  <c:v>V_18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'retrieved data'!$A$2:$A$78</c:f>
              <c:numCache>
                <c:formatCode>hh:mm:ss\.ss</c:formatCode>
                <c:ptCount val="77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data'!$AE$2:$AE$78</c:f>
              <c:numCache>
                <c:formatCode>General</c:formatCode>
                <c:ptCount val="77"/>
                <c:pt idx="0">
                  <c:v>16.45</c:v>
                </c:pt>
                <c:pt idx="1">
                  <c:v>16.43</c:v>
                </c:pt>
                <c:pt idx="2">
                  <c:v>16.41</c:v>
                </c:pt>
                <c:pt idx="3">
                  <c:v>16.399999999999999</c:v>
                </c:pt>
                <c:pt idx="4">
                  <c:v>16.39</c:v>
                </c:pt>
                <c:pt idx="5">
                  <c:v>16.37</c:v>
                </c:pt>
                <c:pt idx="6">
                  <c:v>16.36</c:v>
                </c:pt>
                <c:pt idx="7">
                  <c:v>16.350000000000001</c:v>
                </c:pt>
                <c:pt idx="8">
                  <c:v>16.54</c:v>
                </c:pt>
                <c:pt idx="9">
                  <c:v>16.690000000000001</c:v>
                </c:pt>
                <c:pt idx="10">
                  <c:v>16.940000000000001</c:v>
                </c:pt>
                <c:pt idx="11">
                  <c:v>16.739999999999998</c:v>
                </c:pt>
                <c:pt idx="12">
                  <c:v>17.11</c:v>
                </c:pt>
                <c:pt idx="13">
                  <c:v>16.809999999999999</c:v>
                </c:pt>
                <c:pt idx="14">
                  <c:v>17.239999999999998</c:v>
                </c:pt>
                <c:pt idx="15">
                  <c:v>16.559999999999999</c:v>
                </c:pt>
                <c:pt idx="16">
                  <c:v>17.39</c:v>
                </c:pt>
                <c:pt idx="17">
                  <c:v>15.61</c:v>
                </c:pt>
                <c:pt idx="18">
                  <c:v>17.489999999999998</c:v>
                </c:pt>
                <c:pt idx="19">
                  <c:v>13.59</c:v>
                </c:pt>
                <c:pt idx="20">
                  <c:v>17</c:v>
                </c:pt>
                <c:pt idx="21">
                  <c:v>16.7</c:v>
                </c:pt>
                <c:pt idx="22">
                  <c:v>16.63</c:v>
                </c:pt>
                <c:pt idx="23">
                  <c:v>16.63</c:v>
                </c:pt>
                <c:pt idx="24">
                  <c:v>16.600000000000001</c:v>
                </c:pt>
                <c:pt idx="25">
                  <c:v>16.59</c:v>
                </c:pt>
                <c:pt idx="26">
                  <c:v>16.579999999999998</c:v>
                </c:pt>
                <c:pt idx="27">
                  <c:v>16.510000000000002</c:v>
                </c:pt>
                <c:pt idx="28">
                  <c:v>16.47</c:v>
                </c:pt>
                <c:pt idx="29">
                  <c:v>15.03</c:v>
                </c:pt>
                <c:pt idx="30">
                  <c:v>17.190000000000001</c:v>
                </c:pt>
                <c:pt idx="31">
                  <c:v>17.34</c:v>
                </c:pt>
                <c:pt idx="32">
                  <c:v>16.920000000000002</c:v>
                </c:pt>
                <c:pt idx="33">
                  <c:v>16.84</c:v>
                </c:pt>
                <c:pt idx="34">
                  <c:v>16.8</c:v>
                </c:pt>
                <c:pt idx="35">
                  <c:v>16.739999999999998</c:v>
                </c:pt>
                <c:pt idx="36">
                  <c:v>16.46</c:v>
                </c:pt>
                <c:pt idx="37">
                  <c:v>16.32</c:v>
                </c:pt>
                <c:pt idx="38">
                  <c:v>16.21</c:v>
                </c:pt>
                <c:pt idx="39">
                  <c:v>16.12</c:v>
                </c:pt>
                <c:pt idx="40">
                  <c:v>15.99</c:v>
                </c:pt>
                <c:pt idx="41">
                  <c:v>16.27</c:v>
                </c:pt>
                <c:pt idx="42">
                  <c:v>16.3</c:v>
                </c:pt>
                <c:pt idx="43">
                  <c:v>16.309999999999999</c:v>
                </c:pt>
                <c:pt idx="44">
                  <c:v>16.32</c:v>
                </c:pt>
                <c:pt idx="45">
                  <c:v>16.32</c:v>
                </c:pt>
                <c:pt idx="46">
                  <c:v>16.329999999999998</c:v>
                </c:pt>
                <c:pt idx="47">
                  <c:v>16.329999999999998</c:v>
                </c:pt>
                <c:pt idx="48">
                  <c:v>16.34</c:v>
                </c:pt>
                <c:pt idx="49">
                  <c:v>16.329999999999998</c:v>
                </c:pt>
                <c:pt idx="50">
                  <c:v>16.350000000000001</c:v>
                </c:pt>
                <c:pt idx="51">
                  <c:v>16.34</c:v>
                </c:pt>
                <c:pt idx="52">
                  <c:v>16.350000000000001</c:v>
                </c:pt>
                <c:pt idx="53">
                  <c:v>16.79</c:v>
                </c:pt>
                <c:pt idx="54">
                  <c:v>17.010000000000002</c:v>
                </c:pt>
                <c:pt idx="55">
                  <c:v>17.149999999999999</c:v>
                </c:pt>
                <c:pt idx="56">
                  <c:v>16.91</c:v>
                </c:pt>
                <c:pt idx="57">
                  <c:v>16.739999999999998</c:v>
                </c:pt>
                <c:pt idx="58">
                  <c:v>16.649999999999999</c:v>
                </c:pt>
                <c:pt idx="59">
                  <c:v>16.46</c:v>
                </c:pt>
                <c:pt idx="60">
                  <c:v>16.18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'retrieved data'!$AF$1</c:f>
              <c:strCache>
                <c:ptCount val="1"/>
                <c:pt idx="0">
                  <c:v>V_19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'retrieved data'!$A$2:$A$78</c:f>
              <c:numCache>
                <c:formatCode>hh:mm:ss\.ss</c:formatCode>
                <c:ptCount val="77"/>
                <c:pt idx="0">
                  <c:v>0.38422453703703702</c:v>
                </c:pt>
                <c:pt idx="1">
                  <c:v>0.38435420138888887</c:v>
                </c:pt>
                <c:pt idx="2">
                  <c:v>0.38448369212962963</c:v>
                </c:pt>
                <c:pt idx="3">
                  <c:v>0.38461425925925924</c:v>
                </c:pt>
                <c:pt idx="4">
                  <c:v>0.38474392361111109</c:v>
                </c:pt>
                <c:pt idx="5">
                  <c:v>0.38487251157407404</c:v>
                </c:pt>
                <c:pt idx="6">
                  <c:v>0.38500253472222218</c:v>
                </c:pt>
                <c:pt idx="7">
                  <c:v>0.38513310185185184</c:v>
                </c:pt>
                <c:pt idx="8">
                  <c:v>0.38526223379629626</c:v>
                </c:pt>
                <c:pt idx="9">
                  <c:v>0.3853922569444444</c:v>
                </c:pt>
                <c:pt idx="10">
                  <c:v>0.38549768518518518</c:v>
                </c:pt>
                <c:pt idx="11">
                  <c:v>0.3855222800925926</c:v>
                </c:pt>
                <c:pt idx="12">
                  <c:v>0.38562699074074075</c:v>
                </c:pt>
                <c:pt idx="13">
                  <c:v>0.38565212962962964</c:v>
                </c:pt>
                <c:pt idx="14">
                  <c:v>0.3857568287037037</c:v>
                </c:pt>
                <c:pt idx="15">
                  <c:v>0.38578215277777778</c:v>
                </c:pt>
                <c:pt idx="16">
                  <c:v>0.38588596064814812</c:v>
                </c:pt>
                <c:pt idx="17">
                  <c:v>0.38591309027777776</c:v>
                </c:pt>
                <c:pt idx="18">
                  <c:v>0.38601670138888888</c:v>
                </c:pt>
                <c:pt idx="19">
                  <c:v>0.38604348379629627</c:v>
                </c:pt>
                <c:pt idx="20">
                  <c:v>0.38614655092592592</c:v>
                </c:pt>
                <c:pt idx="21">
                  <c:v>0.38627730324074072</c:v>
                </c:pt>
                <c:pt idx="22">
                  <c:v>0.38692129629629629</c:v>
                </c:pt>
                <c:pt idx="23">
                  <c:v>0.38705150462962962</c:v>
                </c:pt>
                <c:pt idx="24">
                  <c:v>0.38718135416666666</c:v>
                </c:pt>
                <c:pt idx="25">
                  <c:v>0.38731209490740742</c:v>
                </c:pt>
                <c:pt idx="26">
                  <c:v>0.38744158564814812</c:v>
                </c:pt>
                <c:pt idx="27">
                  <c:v>0.38757124999999998</c:v>
                </c:pt>
                <c:pt idx="28">
                  <c:v>0.38770074074074073</c:v>
                </c:pt>
                <c:pt idx="29">
                  <c:v>0.38783112268518516</c:v>
                </c:pt>
                <c:pt idx="30">
                  <c:v>0.39019675925925923</c:v>
                </c:pt>
                <c:pt idx="31">
                  <c:v>0.39032732638888884</c:v>
                </c:pt>
                <c:pt idx="32">
                  <c:v>0.39045700231481478</c:v>
                </c:pt>
                <c:pt idx="33">
                  <c:v>0.39058738425925921</c:v>
                </c:pt>
                <c:pt idx="34">
                  <c:v>0.39072283564814814</c:v>
                </c:pt>
                <c:pt idx="35">
                  <c:v>0.39085811342592591</c:v>
                </c:pt>
                <c:pt idx="36">
                  <c:v>0.39098886574074071</c:v>
                </c:pt>
                <c:pt idx="37">
                  <c:v>0.39112015046296295</c:v>
                </c:pt>
                <c:pt idx="38">
                  <c:v>0.39125108796296293</c:v>
                </c:pt>
                <c:pt idx="39">
                  <c:v>0.39138148148148144</c:v>
                </c:pt>
                <c:pt idx="40">
                  <c:v>0.39151131944444439</c:v>
                </c:pt>
                <c:pt idx="41">
                  <c:v>0.39182870370370365</c:v>
                </c:pt>
                <c:pt idx="42">
                  <c:v>0.39195891203703698</c:v>
                </c:pt>
                <c:pt idx="43">
                  <c:v>0.39208876157407402</c:v>
                </c:pt>
                <c:pt idx="44">
                  <c:v>0.39221861111111106</c:v>
                </c:pt>
                <c:pt idx="45">
                  <c:v>0.39234881944444439</c:v>
                </c:pt>
                <c:pt idx="46">
                  <c:v>0.39247848379629624</c:v>
                </c:pt>
                <c:pt idx="47">
                  <c:v>0.39260886574074066</c:v>
                </c:pt>
                <c:pt idx="48">
                  <c:v>0.3927398032407407</c:v>
                </c:pt>
                <c:pt idx="49">
                  <c:v>0.39286946759259256</c:v>
                </c:pt>
                <c:pt idx="50">
                  <c:v>0.3934259259259259</c:v>
                </c:pt>
                <c:pt idx="51">
                  <c:v>0.39355613425925923</c:v>
                </c:pt>
                <c:pt idx="52">
                  <c:v>0.39368634259259255</c:v>
                </c:pt>
                <c:pt idx="53">
                  <c:v>0.39381673611111107</c:v>
                </c:pt>
                <c:pt idx="54">
                  <c:v>0.39394640046296292</c:v>
                </c:pt>
                <c:pt idx="55">
                  <c:v>0.39407643518518515</c:v>
                </c:pt>
                <c:pt idx="56">
                  <c:v>0.39420645833333329</c:v>
                </c:pt>
                <c:pt idx="57">
                  <c:v>0.39433648148148148</c:v>
                </c:pt>
                <c:pt idx="58">
                  <c:v>0.39446651620370365</c:v>
                </c:pt>
                <c:pt idx="59">
                  <c:v>0.39459582175925922</c:v>
                </c:pt>
                <c:pt idx="60">
                  <c:v>0.39472656249999999</c:v>
                </c:pt>
              </c:numCache>
            </c:numRef>
          </c:xVal>
          <c:yVal>
            <c:numRef>
              <c:f>'retrieved data'!$AF$2:$AF$78</c:f>
              <c:numCache>
                <c:formatCode>General</c:formatCode>
                <c:ptCount val="77"/>
                <c:pt idx="0">
                  <c:v>16.559999999999999</c:v>
                </c:pt>
                <c:pt idx="1">
                  <c:v>16.55</c:v>
                </c:pt>
                <c:pt idx="2">
                  <c:v>16.53</c:v>
                </c:pt>
                <c:pt idx="3">
                  <c:v>16.510000000000002</c:v>
                </c:pt>
                <c:pt idx="4">
                  <c:v>16.5</c:v>
                </c:pt>
                <c:pt idx="5">
                  <c:v>16.489999999999998</c:v>
                </c:pt>
                <c:pt idx="6">
                  <c:v>16.48</c:v>
                </c:pt>
                <c:pt idx="7">
                  <c:v>16.47</c:v>
                </c:pt>
                <c:pt idx="8">
                  <c:v>16.7</c:v>
                </c:pt>
                <c:pt idx="9">
                  <c:v>16.82</c:v>
                </c:pt>
                <c:pt idx="10">
                  <c:v>17.05</c:v>
                </c:pt>
                <c:pt idx="11">
                  <c:v>16.89</c:v>
                </c:pt>
                <c:pt idx="12">
                  <c:v>17.21</c:v>
                </c:pt>
                <c:pt idx="13">
                  <c:v>16.940000000000001</c:v>
                </c:pt>
                <c:pt idx="14">
                  <c:v>17.39</c:v>
                </c:pt>
                <c:pt idx="15">
                  <c:v>16.68</c:v>
                </c:pt>
                <c:pt idx="16">
                  <c:v>17.52</c:v>
                </c:pt>
                <c:pt idx="17">
                  <c:v>15.79</c:v>
                </c:pt>
                <c:pt idx="18">
                  <c:v>17.63</c:v>
                </c:pt>
                <c:pt idx="19">
                  <c:v>13.93</c:v>
                </c:pt>
                <c:pt idx="20">
                  <c:v>17.100000000000001</c:v>
                </c:pt>
                <c:pt idx="21">
                  <c:v>16.8</c:v>
                </c:pt>
                <c:pt idx="22">
                  <c:v>16.75</c:v>
                </c:pt>
                <c:pt idx="23">
                  <c:v>16.73</c:v>
                </c:pt>
                <c:pt idx="24">
                  <c:v>16.71</c:v>
                </c:pt>
                <c:pt idx="25">
                  <c:v>16.7</c:v>
                </c:pt>
                <c:pt idx="26">
                  <c:v>16.690000000000001</c:v>
                </c:pt>
                <c:pt idx="27">
                  <c:v>16.64</c:v>
                </c:pt>
                <c:pt idx="28">
                  <c:v>16.54</c:v>
                </c:pt>
                <c:pt idx="29">
                  <c:v>15.1</c:v>
                </c:pt>
                <c:pt idx="30">
                  <c:v>17.32</c:v>
                </c:pt>
                <c:pt idx="31">
                  <c:v>17.46</c:v>
                </c:pt>
                <c:pt idx="32">
                  <c:v>17.04</c:v>
                </c:pt>
                <c:pt idx="33">
                  <c:v>16.97</c:v>
                </c:pt>
                <c:pt idx="34">
                  <c:v>16.91</c:v>
                </c:pt>
                <c:pt idx="35">
                  <c:v>16.84</c:v>
                </c:pt>
                <c:pt idx="36">
                  <c:v>16.55</c:v>
                </c:pt>
                <c:pt idx="37">
                  <c:v>16.420000000000002</c:v>
                </c:pt>
                <c:pt idx="38">
                  <c:v>16.32</c:v>
                </c:pt>
                <c:pt idx="39">
                  <c:v>16.22</c:v>
                </c:pt>
                <c:pt idx="40">
                  <c:v>16.100000000000001</c:v>
                </c:pt>
                <c:pt idx="41">
                  <c:v>16.39</c:v>
                </c:pt>
                <c:pt idx="42">
                  <c:v>16.41</c:v>
                </c:pt>
                <c:pt idx="43">
                  <c:v>16.420000000000002</c:v>
                </c:pt>
                <c:pt idx="44">
                  <c:v>16.43</c:v>
                </c:pt>
                <c:pt idx="45">
                  <c:v>16.440000000000001</c:v>
                </c:pt>
                <c:pt idx="46">
                  <c:v>16.440000000000001</c:v>
                </c:pt>
                <c:pt idx="47">
                  <c:v>16.46</c:v>
                </c:pt>
                <c:pt idx="48">
                  <c:v>16.46</c:v>
                </c:pt>
                <c:pt idx="49">
                  <c:v>16.46</c:v>
                </c:pt>
                <c:pt idx="50">
                  <c:v>16.47</c:v>
                </c:pt>
                <c:pt idx="51">
                  <c:v>16.47</c:v>
                </c:pt>
                <c:pt idx="52">
                  <c:v>16.48</c:v>
                </c:pt>
                <c:pt idx="53">
                  <c:v>16.91</c:v>
                </c:pt>
                <c:pt idx="54">
                  <c:v>17.13</c:v>
                </c:pt>
                <c:pt idx="55">
                  <c:v>17.3</c:v>
                </c:pt>
                <c:pt idx="56">
                  <c:v>17.03</c:v>
                </c:pt>
                <c:pt idx="57">
                  <c:v>16.84</c:v>
                </c:pt>
                <c:pt idx="58">
                  <c:v>16.77</c:v>
                </c:pt>
                <c:pt idx="59">
                  <c:v>16.510000000000002</c:v>
                </c:pt>
                <c:pt idx="60">
                  <c:v>16.27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084000"/>
        <c:axId val="22108360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'retrieved data'!$N$1</c15:sqref>
                        </c15:formulaRef>
                      </c:ext>
                    </c:extLst>
                    <c:strCache>
                      <c:ptCount val="1"/>
                      <c:pt idx="0">
                        <c:v>ret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'retrieved data'!$N$2:$N$78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16.510000000000002</c:v>
                      </c:pt>
                      <c:pt idx="1">
                        <c:v>16.52</c:v>
                      </c:pt>
                      <c:pt idx="2">
                        <c:v>16.52</c:v>
                      </c:pt>
                      <c:pt idx="3">
                        <c:v>16.45</c:v>
                      </c:pt>
                      <c:pt idx="4">
                        <c:v>16.440000000000001</c:v>
                      </c:pt>
                      <c:pt idx="5">
                        <c:v>16.48</c:v>
                      </c:pt>
                      <c:pt idx="6">
                        <c:v>16.46</c:v>
                      </c:pt>
                      <c:pt idx="7">
                        <c:v>16.45</c:v>
                      </c:pt>
                      <c:pt idx="8">
                        <c:v>16.600000000000001</c:v>
                      </c:pt>
                      <c:pt idx="9">
                        <c:v>16.73</c:v>
                      </c:pt>
                      <c:pt idx="10">
                        <c:v>16.98</c:v>
                      </c:pt>
                      <c:pt idx="11">
                        <c:v>16.79</c:v>
                      </c:pt>
                      <c:pt idx="12">
                        <c:v>17.149999999999999</c:v>
                      </c:pt>
                      <c:pt idx="13">
                        <c:v>16.850000000000001</c:v>
                      </c:pt>
                      <c:pt idx="14">
                        <c:v>17.27</c:v>
                      </c:pt>
                      <c:pt idx="15">
                        <c:v>16.690000000000001</c:v>
                      </c:pt>
                      <c:pt idx="16">
                        <c:v>17.399999999999999</c:v>
                      </c:pt>
                      <c:pt idx="17">
                        <c:v>15.97</c:v>
                      </c:pt>
                      <c:pt idx="18">
                        <c:v>17.54</c:v>
                      </c:pt>
                      <c:pt idx="19">
                        <c:v>14.11</c:v>
                      </c:pt>
                      <c:pt idx="20">
                        <c:v>17.100000000000001</c:v>
                      </c:pt>
                      <c:pt idx="21">
                        <c:v>16.829999999999998</c:v>
                      </c:pt>
                      <c:pt idx="22">
                        <c:v>16.71</c:v>
                      </c:pt>
                      <c:pt idx="23">
                        <c:v>16.690000000000001</c:v>
                      </c:pt>
                      <c:pt idx="24">
                        <c:v>16.670000000000002</c:v>
                      </c:pt>
                      <c:pt idx="25">
                        <c:v>16.690000000000001</c:v>
                      </c:pt>
                      <c:pt idx="26">
                        <c:v>16.68</c:v>
                      </c:pt>
                      <c:pt idx="27">
                        <c:v>16.579999999999998</c:v>
                      </c:pt>
                      <c:pt idx="28">
                        <c:v>16.62</c:v>
                      </c:pt>
                      <c:pt idx="29">
                        <c:v>15.45</c:v>
                      </c:pt>
                      <c:pt idx="30">
                        <c:v>17.23</c:v>
                      </c:pt>
                      <c:pt idx="31">
                        <c:v>17.39</c:v>
                      </c:pt>
                      <c:pt idx="32">
                        <c:v>17.05</c:v>
                      </c:pt>
                      <c:pt idx="33">
                        <c:v>16.940000000000001</c:v>
                      </c:pt>
                      <c:pt idx="34">
                        <c:v>16.86</c:v>
                      </c:pt>
                      <c:pt idx="35">
                        <c:v>16.84</c:v>
                      </c:pt>
                      <c:pt idx="36">
                        <c:v>16.54</c:v>
                      </c:pt>
                      <c:pt idx="37">
                        <c:v>16.46</c:v>
                      </c:pt>
                      <c:pt idx="38">
                        <c:v>16.350000000000001</c:v>
                      </c:pt>
                      <c:pt idx="39">
                        <c:v>16.239999999999998</c:v>
                      </c:pt>
                      <c:pt idx="40">
                        <c:v>16.100000000000001</c:v>
                      </c:pt>
                      <c:pt idx="41">
                        <c:v>16.34</c:v>
                      </c:pt>
                      <c:pt idx="42">
                        <c:v>16.36</c:v>
                      </c:pt>
                      <c:pt idx="43">
                        <c:v>16.350000000000001</c:v>
                      </c:pt>
                      <c:pt idx="44">
                        <c:v>16.37</c:v>
                      </c:pt>
                      <c:pt idx="45">
                        <c:v>16.41</c:v>
                      </c:pt>
                      <c:pt idx="46">
                        <c:v>16.43</c:v>
                      </c:pt>
                      <c:pt idx="47">
                        <c:v>16.43</c:v>
                      </c:pt>
                      <c:pt idx="48">
                        <c:v>16.420000000000002</c:v>
                      </c:pt>
                      <c:pt idx="49">
                        <c:v>16.440000000000001</c:v>
                      </c:pt>
                      <c:pt idx="50">
                        <c:v>16.45</c:v>
                      </c:pt>
                      <c:pt idx="51">
                        <c:v>16.45</c:v>
                      </c:pt>
                      <c:pt idx="52">
                        <c:v>16.45</c:v>
                      </c:pt>
                      <c:pt idx="53">
                        <c:v>16.940000000000001</c:v>
                      </c:pt>
                      <c:pt idx="54">
                        <c:v>17.04</c:v>
                      </c:pt>
                      <c:pt idx="55">
                        <c:v>17.21</c:v>
                      </c:pt>
                      <c:pt idx="56">
                        <c:v>16.989999999999998</c:v>
                      </c:pt>
                      <c:pt idx="57">
                        <c:v>16.79</c:v>
                      </c:pt>
                      <c:pt idx="58">
                        <c:v>16.72</c:v>
                      </c:pt>
                      <c:pt idx="59">
                        <c:v>16.579999999999998</c:v>
                      </c:pt>
                      <c:pt idx="60">
                        <c:v>16.260000000000002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data'!$O$1</c15:sqref>
                        </c15:formulaRef>
                      </c:ext>
                    </c:extLst>
                    <c:strCache>
                      <c:ptCount val="1"/>
                      <c:pt idx="0">
                        <c:v>V_2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data'!$O$2:$O$78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16.41</c:v>
                      </c:pt>
                      <c:pt idx="1">
                        <c:v>16.39</c:v>
                      </c:pt>
                      <c:pt idx="2">
                        <c:v>16.329999999999998</c:v>
                      </c:pt>
                      <c:pt idx="3">
                        <c:v>16.329999999999998</c:v>
                      </c:pt>
                      <c:pt idx="4">
                        <c:v>16.34</c:v>
                      </c:pt>
                      <c:pt idx="5">
                        <c:v>16.29</c:v>
                      </c:pt>
                      <c:pt idx="6">
                        <c:v>16.28</c:v>
                      </c:pt>
                      <c:pt idx="7">
                        <c:v>16.260000000000002</c:v>
                      </c:pt>
                      <c:pt idx="8">
                        <c:v>16.47</c:v>
                      </c:pt>
                      <c:pt idx="9">
                        <c:v>16.59</c:v>
                      </c:pt>
                      <c:pt idx="10">
                        <c:v>16.84</c:v>
                      </c:pt>
                      <c:pt idx="11">
                        <c:v>16.63</c:v>
                      </c:pt>
                      <c:pt idx="12">
                        <c:v>16.989999999999998</c:v>
                      </c:pt>
                      <c:pt idx="13">
                        <c:v>16.739999999999998</c:v>
                      </c:pt>
                      <c:pt idx="14">
                        <c:v>17.13</c:v>
                      </c:pt>
                      <c:pt idx="15">
                        <c:v>16.53</c:v>
                      </c:pt>
                      <c:pt idx="16">
                        <c:v>17.25</c:v>
                      </c:pt>
                      <c:pt idx="17">
                        <c:v>15.8</c:v>
                      </c:pt>
                      <c:pt idx="18">
                        <c:v>17.399999999999999</c:v>
                      </c:pt>
                      <c:pt idx="19">
                        <c:v>13.94</c:v>
                      </c:pt>
                      <c:pt idx="20">
                        <c:v>16.96</c:v>
                      </c:pt>
                      <c:pt idx="21">
                        <c:v>16.71</c:v>
                      </c:pt>
                      <c:pt idx="22">
                        <c:v>16.61</c:v>
                      </c:pt>
                      <c:pt idx="23">
                        <c:v>16.559999999999999</c:v>
                      </c:pt>
                      <c:pt idx="24">
                        <c:v>16.55</c:v>
                      </c:pt>
                      <c:pt idx="25">
                        <c:v>16.55</c:v>
                      </c:pt>
                      <c:pt idx="26">
                        <c:v>16.510000000000002</c:v>
                      </c:pt>
                      <c:pt idx="27">
                        <c:v>16.489999999999998</c:v>
                      </c:pt>
                      <c:pt idx="28">
                        <c:v>16.46</c:v>
                      </c:pt>
                      <c:pt idx="29">
                        <c:v>15.34</c:v>
                      </c:pt>
                      <c:pt idx="30">
                        <c:v>17.079999999999998</c:v>
                      </c:pt>
                      <c:pt idx="31">
                        <c:v>17.25</c:v>
                      </c:pt>
                      <c:pt idx="32">
                        <c:v>16.899999999999999</c:v>
                      </c:pt>
                      <c:pt idx="33">
                        <c:v>16.809999999999999</c:v>
                      </c:pt>
                      <c:pt idx="34">
                        <c:v>16.77</c:v>
                      </c:pt>
                      <c:pt idx="35">
                        <c:v>16.690000000000001</c:v>
                      </c:pt>
                      <c:pt idx="36">
                        <c:v>16.420000000000002</c:v>
                      </c:pt>
                      <c:pt idx="37">
                        <c:v>16.28</c:v>
                      </c:pt>
                      <c:pt idx="38">
                        <c:v>16.170000000000002</c:v>
                      </c:pt>
                      <c:pt idx="39">
                        <c:v>16.07</c:v>
                      </c:pt>
                      <c:pt idx="40">
                        <c:v>15.94</c:v>
                      </c:pt>
                      <c:pt idx="41">
                        <c:v>16.190000000000001</c:v>
                      </c:pt>
                      <c:pt idx="42">
                        <c:v>16.22</c:v>
                      </c:pt>
                      <c:pt idx="43">
                        <c:v>16.25</c:v>
                      </c:pt>
                      <c:pt idx="44">
                        <c:v>16.25</c:v>
                      </c:pt>
                      <c:pt idx="45">
                        <c:v>16.239999999999998</c:v>
                      </c:pt>
                      <c:pt idx="46">
                        <c:v>16.25</c:v>
                      </c:pt>
                      <c:pt idx="47">
                        <c:v>16.239999999999998</c:v>
                      </c:pt>
                      <c:pt idx="48">
                        <c:v>16.260000000000002</c:v>
                      </c:pt>
                      <c:pt idx="49">
                        <c:v>16.260000000000002</c:v>
                      </c:pt>
                      <c:pt idx="50">
                        <c:v>16.260000000000002</c:v>
                      </c:pt>
                      <c:pt idx="51">
                        <c:v>16.260000000000002</c:v>
                      </c:pt>
                      <c:pt idx="52">
                        <c:v>16.260000000000002</c:v>
                      </c:pt>
                      <c:pt idx="53">
                        <c:v>16.809999999999999</c:v>
                      </c:pt>
                      <c:pt idx="54">
                        <c:v>16.91</c:v>
                      </c:pt>
                      <c:pt idx="55">
                        <c:v>17.11</c:v>
                      </c:pt>
                      <c:pt idx="56">
                        <c:v>16.86</c:v>
                      </c:pt>
                      <c:pt idx="57">
                        <c:v>16.66</c:v>
                      </c:pt>
                      <c:pt idx="58">
                        <c:v>16.600000000000001</c:v>
                      </c:pt>
                      <c:pt idx="59">
                        <c:v>16.46</c:v>
                      </c:pt>
                      <c:pt idx="60">
                        <c:v>16.14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data'!$P$1</c15:sqref>
                        </c15:formulaRef>
                      </c:ext>
                    </c:extLst>
                    <c:strCache>
                      <c:ptCount val="1"/>
                      <c:pt idx="0">
                        <c:v>V_3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data'!$P$2:$P$78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16.350000000000001</c:v>
                      </c:pt>
                      <c:pt idx="1">
                        <c:v>16.3</c:v>
                      </c:pt>
                      <c:pt idx="2">
                        <c:v>16.309999999999999</c:v>
                      </c:pt>
                      <c:pt idx="3">
                        <c:v>16.3</c:v>
                      </c:pt>
                      <c:pt idx="4">
                        <c:v>16.27</c:v>
                      </c:pt>
                      <c:pt idx="5">
                        <c:v>16.260000000000002</c:v>
                      </c:pt>
                      <c:pt idx="6">
                        <c:v>16.260000000000002</c:v>
                      </c:pt>
                      <c:pt idx="7">
                        <c:v>16.25</c:v>
                      </c:pt>
                      <c:pt idx="8">
                        <c:v>16.420000000000002</c:v>
                      </c:pt>
                      <c:pt idx="9">
                        <c:v>16.57</c:v>
                      </c:pt>
                      <c:pt idx="10">
                        <c:v>16.77</c:v>
                      </c:pt>
                      <c:pt idx="11">
                        <c:v>16.64</c:v>
                      </c:pt>
                      <c:pt idx="12">
                        <c:v>16.93</c:v>
                      </c:pt>
                      <c:pt idx="13">
                        <c:v>16.7</c:v>
                      </c:pt>
                      <c:pt idx="14">
                        <c:v>17.100000000000001</c:v>
                      </c:pt>
                      <c:pt idx="15">
                        <c:v>16.47</c:v>
                      </c:pt>
                      <c:pt idx="16">
                        <c:v>17.25</c:v>
                      </c:pt>
                      <c:pt idx="17">
                        <c:v>15.98</c:v>
                      </c:pt>
                      <c:pt idx="18">
                        <c:v>17.309999999999999</c:v>
                      </c:pt>
                      <c:pt idx="19">
                        <c:v>13.86</c:v>
                      </c:pt>
                      <c:pt idx="20">
                        <c:v>16.899999999999999</c:v>
                      </c:pt>
                      <c:pt idx="21">
                        <c:v>16.63</c:v>
                      </c:pt>
                      <c:pt idx="22">
                        <c:v>16.53</c:v>
                      </c:pt>
                      <c:pt idx="23">
                        <c:v>16.53</c:v>
                      </c:pt>
                      <c:pt idx="24">
                        <c:v>16.5</c:v>
                      </c:pt>
                      <c:pt idx="25">
                        <c:v>16.48</c:v>
                      </c:pt>
                      <c:pt idx="26">
                        <c:v>16.489999999999998</c:v>
                      </c:pt>
                      <c:pt idx="27">
                        <c:v>16.41</c:v>
                      </c:pt>
                      <c:pt idx="28">
                        <c:v>16.43</c:v>
                      </c:pt>
                      <c:pt idx="29">
                        <c:v>15.19</c:v>
                      </c:pt>
                      <c:pt idx="30">
                        <c:v>17.059999999999999</c:v>
                      </c:pt>
                      <c:pt idx="31">
                        <c:v>17.21</c:v>
                      </c:pt>
                      <c:pt idx="32">
                        <c:v>16.84</c:v>
                      </c:pt>
                      <c:pt idx="33">
                        <c:v>16.77</c:v>
                      </c:pt>
                      <c:pt idx="34">
                        <c:v>16.7</c:v>
                      </c:pt>
                      <c:pt idx="35">
                        <c:v>16.68</c:v>
                      </c:pt>
                      <c:pt idx="36">
                        <c:v>16.45</c:v>
                      </c:pt>
                      <c:pt idx="37">
                        <c:v>16.23</c:v>
                      </c:pt>
                      <c:pt idx="38">
                        <c:v>16.13</c:v>
                      </c:pt>
                      <c:pt idx="39">
                        <c:v>16.02</c:v>
                      </c:pt>
                      <c:pt idx="40">
                        <c:v>15.88</c:v>
                      </c:pt>
                      <c:pt idx="41">
                        <c:v>16.170000000000002</c:v>
                      </c:pt>
                      <c:pt idx="42">
                        <c:v>16.170000000000002</c:v>
                      </c:pt>
                      <c:pt idx="43">
                        <c:v>16.170000000000002</c:v>
                      </c:pt>
                      <c:pt idx="44">
                        <c:v>16.2</c:v>
                      </c:pt>
                      <c:pt idx="45">
                        <c:v>16.21</c:v>
                      </c:pt>
                      <c:pt idx="46">
                        <c:v>16.2</c:v>
                      </c:pt>
                      <c:pt idx="47">
                        <c:v>16.22</c:v>
                      </c:pt>
                      <c:pt idx="48">
                        <c:v>16.23</c:v>
                      </c:pt>
                      <c:pt idx="49">
                        <c:v>16.23</c:v>
                      </c:pt>
                      <c:pt idx="50">
                        <c:v>16.25</c:v>
                      </c:pt>
                      <c:pt idx="51">
                        <c:v>16.25</c:v>
                      </c:pt>
                      <c:pt idx="52">
                        <c:v>16.25</c:v>
                      </c:pt>
                      <c:pt idx="53">
                        <c:v>16.760000000000002</c:v>
                      </c:pt>
                      <c:pt idx="54">
                        <c:v>16.850000000000001</c:v>
                      </c:pt>
                      <c:pt idx="55">
                        <c:v>17.03</c:v>
                      </c:pt>
                      <c:pt idx="56">
                        <c:v>16.809999999999999</c:v>
                      </c:pt>
                      <c:pt idx="57">
                        <c:v>16.64</c:v>
                      </c:pt>
                      <c:pt idx="58">
                        <c:v>16.55</c:v>
                      </c:pt>
                      <c:pt idx="59">
                        <c:v>16.440000000000001</c:v>
                      </c:pt>
                      <c:pt idx="60">
                        <c:v>16.079999999999998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data'!$Q$1</c15:sqref>
                        </c15:formulaRef>
                      </c:ext>
                    </c:extLst>
                    <c:strCache>
                      <c:ptCount val="1"/>
                      <c:pt idx="0">
                        <c:v>V_4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data'!$Q$2:$Q$78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16.329999999999998</c:v>
                      </c:pt>
                      <c:pt idx="1">
                        <c:v>16.32</c:v>
                      </c:pt>
                      <c:pt idx="2">
                        <c:v>16.3</c:v>
                      </c:pt>
                      <c:pt idx="3">
                        <c:v>16.29</c:v>
                      </c:pt>
                      <c:pt idx="4">
                        <c:v>16.27</c:v>
                      </c:pt>
                      <c:pt idx="5">
                        <c:v>16.260000000000002</c:v>
                      </c:pt>
                      <c:pt idx="6">
                        <c:v>16.239999999999998</c:v>
                      </c:pt>
                      <c:pt idx="7">
                        <c:v>16.23</c:v>
                      </c:pt>
                      <c:pt idx="8">
                        <c:v>16.41</c:v>
                      </c:pt>
                      <c:pt idx="9">
                        <c:v>16.55</c:v>
                      </c:pt>
                      <c:pt idx="10">
                        <c:v>16.77</c:v>
                      </c:pt>
                      <c:pt idx="11">
                        <c:v>16.64</c:v>
                      </c:pt>
                      <c:pt idx="12">
                        <c:v>16.940000000000001</c:v>
                      </c:pt>
                      <c:pt idx="13">
                        <c:v>16.68</c:v>
                      </c:pt>
                      <c:pt idx="14">
                        <c:v>17.11</c:v>
                      </c:pt>
                      <c:pt idx="15">
                        <c:v>16.489999999999998</c:v>
                      </c:pt>
                      <c:pt idx="16">
                        <c:v>17.25</c:v>
                      </c:pt>
                      <c:pt idx="17">
                        <c:v>15.98</c:v>
                      </c:pt>
                      <c:pt idx="18">
                        <c:v>17.32</c:v>
                      </c:pt>
                      <c:pt idx="19">
                        <c:v>13.84</c:v>
                      </c:pt>
                      <c:pt idx="20">
                        <c:v>16.940000000000001</c:v>
                      </c:pt>
                      <c:pt idx="21">
                        <c:v>16.66</c:v>
                      </c:pt>
                      <c:pt idx="22">
                        <c:v>16.55</c:v>
                      </c:pt>
                      <c:pt idx="23">
                        <c:v>16.52</c:v>
                      </c:pt>
                      <c:pt idx="24">
                        <c:v>16.52</c:v>
                      </c:pt>
                      <c:pt idx="25">
                        <c:v>16.5</c:v>
                      </c:pt>
                      <c:pt idx="26">
                        <c:v>16.48</c:v>
                      </c:pt>
                      <c:pt idx="27">
                        <c:v>16.43</c:v>
                      </c:pt>
                      <c:pt idx="28">
                        <c:v>16.420000000000002</c:v>
                      </c:pt>
                      <c:pt idx="29">
                        <c:v>15.19</c:v>
                      </c:pt>
                      <c:pt idx="30">
                        <c:v>17.059999999999999</c:v>
                      </c:pt>
                      <c:pt idx="31">
                        <c:v>17.23</c:v>
                      </c:pt>
                      <c:pt idx="32">
                        <c:v>16.88</c:v>
                      </c:pt>
                      <c:pt idx="33">
                        <c:v>16.78</c:v>
                      </c:pt>
                      <c:pt idx="34">
                        <c:v>16.73</c:v>
                      </c:pt>
                      <c:pt idx="35">
                        <c:v>16.670000000000002</c:v>
                      </c:pt>
                      <c:pt idx="36">
                        <c:v>16.47</c:v>
                      </c:pt>
                      <c:pt idx="37">
                        <c:v>16.25</c:v>
                      </c:pt>
                      <c:pt idx="38">
                        <c:v>16.149999999999999</c:v>
                      </c:pt>
                      <c:pt idx="39">
                        <c:v>16.04</c:v>
                      </c:pt>
                      <c:pt idx="40">
                        <c:v>15.92</c:v>
                      </c:pt>
                      <c:pt idx="41">
                        <c:v>16.149999999999999</c:v>
                      </c:pt>
                      <c:pt idx="42">
                        <c:v>16.170000000000002</c:v>
                      </c:pt>
                      <c:pt idx="43">
                        <c:v>16.190000000000001</c:v>
                      </c:pt>
                      <c:pt idx="44">
                        <c:v>16.190000000000001</c:v>
                      </c:pt>
                      <c:pt idx="45">
                        <c:v>16.2</c:v>
                      </c:pt>
                      <c:pt idx="46">
                        <c:v>16.22</c:v>
                      </c:pt>
                      <c:pt idx="47">
                        <c:v>16.22</c:v>
                      </c:pt>
                      <c:pt idx="48">
                        <c:v>16.22</c:v>
                      </c:pt>
                      <c:pt idx="49">
                        <c:v>16.22</c:v>
                      </c:pt>
                      <c:pt idx="50">
                        <c:v>16.23</c:v>
                      </c:pt>
                      <c:pt idx="51">
                        <c:v>16.23</c:v>
                      </c:pt>
                      <c:pt idx="52">
                        <c:v>16.23</c:v>
                      </c:pt>
                      <c:pt idx="53">
                        <c:v>16.75</c:v>
                      </c:pt>
                      <c:pt idx="54">
                        <c:v>16.87</c:v>
                      </c:pt>
                      <c:pt idx="55">
                        <c:v>17.04</c:v>
                      </c:pt>
                      <c:pt idx="56">
                        <c:v>16.84</c:v>
                      </c:pt>
                      <c:pt idx="57">
                        <c:v>16.63</c:v>
                      </c:pt>
                      <c:pt idx="58">
                        <c:v>16.559999999999999</c:v>
                      </c:pt>
                      <c:pt idx="59">
                        <c:v>16.420000000000002</c:v>
                      </c:pt>
                      <c:pt idx="60">
                        <c:v>16.100000000000001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data'!$R$1</c15:sqref>
                        </c15:formulaRef>
                      </c:ext>
                    </c:extLst>
                    <c:strCache>
                      <c:ptCount val="1"/>
                      <c:pt idx="0">
                        <c:v>V_5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data'!$R$2:$R$78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16.329999999999998</c:v>
                      </c:pt>
                      <c:pt idx="1">
                        <c:v>16.309999999999999</c:v>
                      </c:pt>
                      <c:pt idx="2">
                        <c:v>16.3</c:v>
                      </c:pt>
                      <c:pt idx="3">
                        <c:v>16.27</c:v>
                      </c:pt>
                      <c:pt idx="4">
                        <c:v>16.260000000000002</c:v>
                      </c:pt>
                      <c:pt idx="5">
                        <c:v>16.25</c:v>
                      </c:pt>
                      <c:pt idx="6">
                        <c:v>16.239999999999998</c:v>
                      </c:pt>
                      <c:pt idx="7">
                        <c:v>16.23</c:v>
                      </c:pt>
                      <c:pt idx="8">
                        <c:v>16.420000000000002</c:v>
                      </c:pt>
                      <c:pt idx="9">
                        <c:v>16.55</c:v>
                      </c:pt>
                      <c:pt idx="10">
                        <c:v>16.75</c:v>
                      </c:pt>
                      <c:pt idx="11">
                        <c:v>16.64</c:v>
                      </c:pt>
                      <c:pt idx="12">
                        <c:v>16.95</c:v>
                      </c:pt>
                      <c:pt idx="13">
                        <c:v>16.670000000000002</c:v>
                      </c:pt>
                      <c:pt idx="14">
                        <c:v>17.12</c:v>
                      </c:pt>
                      <c:pt idx="15">
                        <c:v>16.48</c:v>
                      </c:pt>
                      <c:pt idx="16">
                        <c:v>17.21</c:v>
                      </c:pt>
                      <c:pt idx="17">
                        <c:v>16.11</c:v>
                      </c:pt>
                      <c:pt idx="18">
                        <c:v>17.37</c:v>
                      </c:pt>
                      <c:pt idx="19">
                        <c:v>13.8</c:v>
                      </c:pt>
                      <c:pt idx="20">
                        <c:v>16.920000000000002</c:v>
                      </c:pt>
                      <c:pt idx="21">
                        <c:v>16.64</c:v>
                      </c:pt>
                      <c:pt idx="22">
                        <c:v>16.54</c:v>
                      </c:pt>
                      <c:pt idx="23">
                        <c:v>16.52</c:v>
                      </c:pt>
                      <c:pt idx="24">
                        <c:v>16.510000000000002</c:v>
                      </c:pt>
                      <c:pt idx="25">
                        <c:v>16.489999999999998</c:v>
                      </c:pt>
                      <c:pt idx="26">
                        <c:v>16.48</c:v>
                      </c:pt>
                      <c:pt idx="27">
                        <c:v>16.41</c:v>
                      </c:pt>
                      <c:pt idx="28">
                        <c:v>16.420000000000002</c:v>
                      </c:pt>
                      <c:pt idx="29">
                        <c:v>15.13</c:v>
                      </c:pt>
                      <c:pt idx="30">
                        <c:v>17.059999999999999</c:v>
                      </c:pt>
                      <c:pt idx="31">
                        <c:v>17.22</c:v>
                      </c:pt>
                      <c:pt idx="32">
                        <c:v>16.86</c:v>
                      </c:pt>
                      <c:pt idx="33">
                        <c:v>16.77</c:v>
                      </c:pt>
                      <c:pt idx="34">
                        <c:v>16.73</c:v>
                      </c:pt>
                      <c:pt idx="35">
                        <c:v>16.670000000000002</c:v>
                      </c:pt>
                      <c:pt idx="36">
                        <c:v>16.48</c:v>
                      </c:pt>
                      <c:pt idx="37">
                        <c:v>16.239999999999998</c:v>
                      </c:pt>
                      <c:pt idx="38">
                        <c:v>16.12</c:v>
                      </c:pt>
                      <c:pt idx="39">
                        <c:v>16.03</c:v>
                      </c:pt>
                      <c:pt idx="40">
                        <c:v>15.89</c:v>
                      </c:pt>
                      <c:pt idx="41">
                        <c:v>16.149999999999999</c:v>
                      </c:pt>
                      <c:pt idx="42">
                        <c:v>16.16</c:v>
                      </c:pt>
                      <c:pt idx="43">
                        <c:v>16.170000000000002</c:v>
                      </c:pt>
                      <c:pt idx="44">
                        <c:v>16.18</c:v>
                      </c:pt>
                      <c:pt idx="45">
                        <c:v>16.190000000000001</c:v>
                      </c:pt>
                      <c:pt idx="46">
                        <c:v>16.2</c:v>
                      </c:pt>
                      <c:pt idx="47">
                        <c:v>16.2</c:v>
                      </c:pt>
                      <c:pt idx="48">
                        <c:v>16.22</c:v>
                      </c:pt>
                      <c:pt idx="49">
                        <c:v>16.22</c:v>
                      </c:pt>
                      <c:pt idx="50">
                        <c:v>16.23</c:v>
                      </c:pt>
                      <c:pt idx="51">
                        <c:v>16.23</c:v>
                      </c:pt>
                      <c:pt idx="52">
                        <c:v>16.23</c:v>
                      </c:pt>
                      <c:pt idx="53">
                        <c:v>16.739999999999998</c:v>
                      </c:pt>
                      <c:pt idx="54">
                        <c:v>16.86</c:v>
                      </c:pt>
                      <c:pt idx="55">
                        <c:v>17.03</c:v>
                      </c:pt>
                      <c:pt idx="56">
                        <c:v>16.82</c:v>
                      </c:pt>
                      <c:pt idx="57">
                        <c:v>16.62</c:v>
                      </c:pt>
                      <c:pt idx="58">
                        <c:v>16.559999999999999</c:v>
                      </c:pt>
                      <c:pt idx="59">
                        <c:v>16.420000000000002</c:v>
                      </c:pt>
                      <c:pt idx="60">
                        <c:v>16.09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data'!$S$1</c15:sqref>
                        </c15:formulaRef>
                      </c:ext>
                    </c:extLst>
                    <c:strCache>
                      <c:ptCount val="1"/>
                      <c:pt idx="0">
                        <c:v>V_6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data'!$S$2:$S$78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16.38</c:v>
                      </c:pt>
                      <c:pt idx="1">
                        <c:v>16.36</c:v>
                      </c:pt>
                      <c:pt idx="2">
                        <c:v>16.3</c:v>
                      </c:pt>
                      <c:pt idx="3">
                        <c:v>16.329999999999998</c:v>
                      </c:pt>
                      <c:pt idx="4">
                        <c:v>16.29</c:v>
                      </c:pt>
                      <c:pt idx="5">
                        <c:v>16.25</c:v>
                      </c:pt>
                      <c:pt idx="6">
                        <c:v>16.25</c:v>
                      </c:pt>
                      <c:pt idx="7">
                        <c:v>16.239999999999998</c:v>
                      </c:pt>
                      <c:pt idx="8">
                        <c:v>16.440000000000001</c:v>
                      </c:pt>
                      <c:pt idx="9">
                        <c:v>16.54</c:v>
                      </c:pt>
                      <c:pt idx="10">
                        <c:v>16.829999999999998</c:v>
                      </c:pt>
                      <c:pt idx="11">
                        <c:v>16.66</c:v>
                      </c:pt>
                      <c:pt idx="12">
                        <c:v>16.989999999999998</c:v>
                      </c:pt>
                      <c:pt idx="13">
                        <c:v>16.670000000000002</c:v>
                      </c:pt>
                      <c:pt idx="14">
                        <c:v>17.14</c:v>
                      </c:pt>
                      <c:pt idx="15">
                        <c:v>16.53</c:v>
                      </c:pt>
                      <c:pt idx="16">
                        <c:v>17.3</c:v>
                      </c:pt>
                      <c:pt idx="17">
                        <c:v>16.12</c:v>
                      </c:pt>
                      <c:pt idx="18">
                        <c:v>17.41</c:v>
                      </c:pt>
                      <c:pt idx="19">
                        <c:v>13.8</c:v>
                      </c:pt>
                      <c:pt idx="20">
                        <c:v>16.97</c:v>
                      </c:pt>
                      <c:pt idx="21">
                        <c:v>16.64</c:v>
                      </c:pt>
                      <c:pt idx="22">
                        <c:v>16.579999999999998</c:v>
                      </c:pt>
                      <c:pt idx="23">
                        <c:v>16.579999999999998</c:v>
                      </c:pt>
                      <c:pt idx="24">
                        <c:v>16.559999999999999</c:v>
                      </c:pt>
                      <c:pt idx="25">
                        <c:v>16.5</c:v>
                      </c:pt>
                      <c:pt idx="26">
                        <c:v>16.48</c:v>
                      </c:pt>
                      <c:pt idx="27">
                        <c:v>16.420000000000002</c:v>
                      </c:pt>
                      <c:pt idx="28">
                        <c:v>16.47</c:v>
                      </c:pt>
                      <c:pt idx="29">
                        <c:v>15.24</c:v>
                      </c:pt>
                      <c:pt idx="30">
                        <c:v>17.14</c:v>
                      </c:pt>
                      <c:pt idx="31">
                        <c:v>17.239999999999998</c:v>
                      </c:pt>
                      <c:pt idx="32">
                        <c:v>16.89</c:v>
                      </c:pt>
                      <c:pt idx="33">
                        <c:v>16.79</c:v>
                      </c:pt>
                      <c:pt idx="34">
                        <c:v>16.78</c:v>
                      </c:pt>
                      <c:pt idx="35">
                        <c:v>16.68</c:v>
                      </c:pt>
                      <c:pt idx="36">
                        <c:v>16.510000000000002</c:v>
                      </c:pt>
                      <c:pt idx="37">
                        <c:v>16.29</c:v>
                      </c:pt>
                      <c:pt idx="38">
                        <c:v>16.12</c:v>
                      </c:pt>
                      <c:pt idx="39">
                        <c:v>16.02</c:v>
                      </c:pt>
                      <c:pt idx="40">
                        <c:v>15.89</c:v>
                      </c:pt>
                      <c:pt idx="41">
                        <c:v>16.190000000000001</c:v>
                      </c:pt>
                      <c:pt idx="42">
                        <c:v>16.21</c:v>
                      </c:pt>
                      <c:pt idx="43">
                        <c:v>16.22</c:v>
                      </c:pt>
                      <c:pt idx="44">
                        <c:v>16.23</c:v>
                      </c:pt>
                      <c:pt idx="45">
                        <c:v>16.22</c:v>
                      </c:pt>
                      <c:pt idx="46">
                        <c:v>16.25</c:v>
                      </c:pt>
                      <c:pt idx="47">
                        <c:v>16.25</c:v>
                      </c:pt>
                      <c:pt idx="48">
                        <c:v>16.25</c:v>
                      </c:pt>
                      <c:pt idx="49">
                        <c:v>16.21</c:v>
                      </c:pt>
                      <c:pt idx="50">
                        <c:v>16.27</c:v>
                      </c:pt>
                      <c:pt idx="51">
                        <c:v>16.23</c:v>
                      </c:pt>
                      <c:pt idx="52">
                        <c:v>16.27</c:v>
                      </c:pt>
                      <c:pt idx="53">
                        <c:v>16.760000000000002</c:v>
                      </c:pt>
                      <c:pt idx="54">
                        <c:v>16.88</c:v>
                      </c:pt>
                      <c:pt idx="55">
                        <c:v>17.07</c:v>
                      </c:pt>
                      <c:pt idx="56">
                        <c:v>16.84</c:v>
                      </c:pt>
                      <c:pt idx="57">
                        <c:v>16.68</c:v>
                      </c:pt>
                      <c:pt idx="58">
                        <c:v>16.57</c:v>
                      </c:pt>
                      <c:pt idx="59">
                        <c:v>16.47</c:v>
                      </c:pt>
                      <c:pt idx="60">
                        <c:v>16.079999999999998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data'!$T$1</c15:sqref>
                        </c15:formulaRef>
                      </c:ext>
                    </c:extLst>
                    <c:strCache>
                      <c:ptCount val="1"/>
                      <c:pt idx="0">
                        <c:v>V_7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data'!$T$2:$T$78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</c:v>
                      </c:pt>
                      <c:pt idx="1">
                        <c:v>16.27</c:v>
                      </c:pt>
                      <c:pt idx="2">
                        <c:v>16.28</c:v>
                      </c:pt>
                      <c:pt idx="3">
                        <c:v>16.23</c:v>
                      </c:pt>
                      <c:pt idx="4">
                        <c:v>16.23</c:v>
                      </c:pt>
                      <c:pt idx="5">
                        <c:v>16.239999999999998</c:v>
                      </c:pt>
                      <c:pt idx="6">
                        <c:v>16.22</c:v>
                      </c:pt>
                      <c:pt idx="7">
                        <c:v>16.2</c:v>
                      </c:pt>
                      <c:pt idx="8">
                        <c:v>16.399999999999999</c:v>
                      </c:pt>
                      <c:pt idx="9">
                        <c:v>16.510000000000002</c:v>
                      </c:pt>
                      <c:pt idx="10">
                        <c:v>16.7</c:v>
                      </c:pt>
                      <c:pt idx="11">
                        <c:v>16.57</c:v>
                      </c:pt>
                      <c:pt idx="12">
                        <c:v>16.91</c:v>
                      </c:pt>
                      <c:pt idx="13">
                        <c:v>16.66</c:v>
                      </c:pt>
                      <c:pt idx="14">
                        <c:v>17.07</c:v>
                      </c:pt>
                      <c:pt idx="15">
                        <c:v>16.440000000000001</c:v>
                      </c:pt>
                      <c:pt idx="16">
                        <c:v>17.22</c:v>
                      </c:pt>
                      <c:pt idx="17">
                        <c:v>16.100000000000001</c:v>
                      </c:pt>
                      <c:pt idx="18">
                        <c:v>17.350000000000001</c:v>
                      </c:pt>
                      <c:pt idx="19">
                        <c:v>13.73</c:v>
                      </c:pt>
                      <c:pt idx="20">
                        <c:v>16.920000000000002</c:v>
                      </c:pt>
                      <c:pt idx="21">
                        <c:v>16.59</c:v>
                      </c:pt>
                      <c:pt idx="22">
                        <c:v>16.5</c:v>
                      </c:pt>
                      <c:pt idx="23">
                        <c:v>16.489999999999998</c:v>
                      </c:pt>
                      <c:pt idx="24">
                        <c:v>16.47</c:v>
                      </c:pt>
                      <c:pt idx="25">
                        <c:v>16.46</c:v>
                      </c:pt>
                      <c:pt idx="26">
                        <c:v>16.47</c:v>
                      </c:pt>
                      <c:pt idx="27">
                        <c:v>16.38</c:v>
                      </c:pt>
                      <c:pt idx="28">
                        <c:v>16.39</c:v>
                      </c:pt>
                      <c:pt idx="29">
                        <c:v>15.11</c:v>
                      </c:pt>
                      <c:pt idx="30">
                        <c:v>17.04</c:v>
                      </c:pt>
                      <c:pt idx="31">
                        <c:v>17.18</c:v>
                      </c:pt>
                      <c:pt idx="32">
                        <c:v>16.86</c:v>
                      </c:pt>
                      <c:pt idx="33">
                        <c:v>16.739999999999998</c:v>
                      </c:pt>
                      <c:pt idx="34">
                        <c:v>16.68</c:v>
                      </c:pt>
                      <c:pt idx="35">
                        <c:v>16.64</c:v>
                      </c:pt>
                      <c:pt idx="36">
                        <c:v>16.46</c:v>
                      </c:pt>
                      <c:pt idx="37">
                        <c:v>16.239999999999998</c:v>
                      </c:pt>
                      <c:pt idx="38">
                        <c:v>16.13</c:v>
                      </c:pt>
                      <c:pt idx="39">
                        <c:v>15.98</c:v>
                      </c:pt>
                      <c:pt idx="40">
                        <c:v>15.85</c:v>
                      </c:pt>
                      <c:pt idx="41">
                        <c:v>16.11</c:v>
                      </c:pt>
                      <c:pt idx="42">
                        <c:v>16.13</c:v>
                      </c:pt>
                      <c:pt idx="43">
                        <c:v>16.14</c:v>
                      </c:pt>
                      <c:pt idx="44">
                        <c:v>16.16</c:v>
                      </c:pt>
                      <c:pt idx="45">
                        <c:v>16.170000000000002</c:v>
                      </c:pt>
                      <c:pt idx="46">
                        <c:v>16.16</c:v>
                      </c:pt>
                      <c:pt idx="47">
                        <c:v>16.18</c:v>
                      </c:pt>
                      <c:pt idx="48">
                        <c:v>16.18</c:v>
                      </c:pt>
                      <c:pt idx="49">
                        <c:v>16.190000000000001</c:v>
                      </c:pt>
                      <c:pt idx="50">
                        <c:v>16.18</c:v>
                      </c:pt>
                      <c:pt idx="51">
                        <c:v>16.190000000000001</c:v>
                      </c:pt>
                      <c:pt idx="52">
                        <c:v>16.190000000000001</c:v>
                      </c:pt>
                      <c:pt idx="53">
                        <c:v>16.68</c:v>
                      </c:pt>
                      <c:pt idx="54">
                        <c:v>16.84</c:v>
                      </c:pt>
                      <c:pt idx="55">
                        <c:v>17.010000000000002</c:v>
                      </c:pt>
                      <c:pt idx="56">
                        <c:v>16.79</c:v>
                      </c:pt>
                      <c:pt idx="57">
                        <c:v>16.59</c:v>
                      </c:pt>
                      <c:pt idx="58">
                        <c:v>16.54</c:v>
                      </c:pt>
                      <c:pt idx="59">
                        <c:v>16.39</c:v>
                      </c:pt>
                      <c:pt idx="60">
                        <c:v>16.05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data'!$U$1</c15:sqref>
                        </c15:formulaRef>
                      </c:ext>
                    </c:extLst>
                    <c:strCache>
                      <c:ptCount val="1"/>
                      <c:pt idx="0">
                        <c:v>V_8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data'!$U$2:$U$78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</c:v>
                      </c:pt>
                      <c:pt idx="1">
                        <c:v>16.28</c:v>
                      </c:pt>
                      <c:pt idx="2">
                        <c:v>16.239999999999998</c:v>
                      </c:pt>
                      <c:pt idx="3">
                        <c:v>16.25</c:v>
                      </c:pt>
                      <c:pt idx="4">
                        <c:v>16.23</c:v>
                      </c:pt>
                      <c:pt idx="5">
                        <c:v>16.21</c:v>
                      </c:pt>
                      <c:pt idx="6">
                        <c:v>16.18</c:v>
                      </c:pt>
                      <c:pt idx="7">
                        <c:v>16.170000000000002</c:v>
                      </c:pt>
                      <c:pt idx="8">
                        <c:v>16.36</c:v>
                      </c:pt>
                      <c:pt idx="9">
                        <c:v>16.510000000000002</c:v>
                      </c:pt>
                      <c:pt idx="10">
                        <c:v>16.68</c:v>
                      </c:pt>
                      <c:pt idx="11">
                        <c:v>16.57</c:v>
                      </c:pt>
                      <c:pt idx="12">
                        <c:v>16.91</c:v>
                      </c:pt>
                      <c:pt idx="13">
                        <c:v>16.649999999999999</c:v>
                      </c:pt>
                      <c:pt idx="14">
                        <c:v>17.059999999999999</c:v>
                      </c:pt>
                      <c:pt idx="15">
                        <c:v>16.45</c:v>
                      </c:pt>
                      <c:pt idx="16">
                        <c:v>17.22</c:v>
                      </c:pt>
                      <c:pt idx="17">
                        <c:v>16.07</c:v>
                      </c:pt>
                      <c:pt idx="18">
                        <c:v>17.350000000000001</c:v>
                      </c:pt>
                      <c:pt idx="19">
                        <c:v>13.74</c:v>
                      </c:pt>
                      <c:pt idx="20">
                        <c:v>16.86</c:v>
                      </c:pt>
                      <c:pt idx="21">
                        <c:v>16.61</c:v>
                      </c:pt>
                      <c:pt idx="22">
                        <c:v>16.52</c:v>
                      </c:pt>
                      <c:pt idx="23">
                        <c:v>16.47</c:v>
                      </c:pt>
                      <c:pt idx="24">
                        <c:v>16.489999999999998</c:v>
                      </c:pt>
                      <c:pt idx="25">
                        <c:v>16.47</c:v>
                      </c:pt>
                      <c:pt idx="26">
                        <c:v>16.420000000000002</c:v>
                      </c:pt>
                      <c:pt idx="27">
                        <c:v>16.36</c:v>
                      </c:pt>
                      <c:pt idx="28">
                        <c:v>16.38</c:v>
                      </c:pt>
                      <c:pt idx="29">
                        <c:v>15.1</c:v>
                      </c:pt>
                      <c:pt idx="30">
                        <c:v>17.03</c:v>
                      </c:pt>
                      <c:pt idx="31">
                        <c:v>17.18</c:v>
                      </c:pt>
                      <c:pt idx="32">
                        <c:v>16.8</c:v>
                      </c:pt>
                      <c:pt idx="33">
                        <c:v>16.739999999999998</c:v>
                      </c:pt>
                      <c:pt idx="34">
                        <c:v>16.68</c:v>
                      </c:pt>
                      <c:pt idx="35">
                        <c:v>16.63</c:v>
                      </c:pt>
                      <c:pt idx="36">
                        <c:v>16.46</c:v>
                      </c:pt>
                      <c:pt idx="37">
                        <c:v>16.18</c:v>
                      </c:pt>
                      <c:pt idx="38">
                        <c:v>16.07</c:v>
                      </c:pt>
                      <c:pt idx="39">
                        <c:v>15.99</c:v>
                      </c:pt>
                      <c:pt idx="40">
                        <c:v>15.85</c:v>
                      </c:pt>
                      <c:pt idx="41">
                        <c:v>16.09</c:v>
                      </c:pt>
                      <c:pt idx="42">
                        <c:v>16.14</c:v>
                      </c:pt>
                      <c:pt idx="43">
                        <c:v>16.149999999999999</c:v>
                      </c:pt>
                      <c:pt idx="44">
                        <c:v>16.149999999999999</c:v>
                      </c:pt>
                      <c:pt idx="45">
                        <c:v>16.16</c:v>
                      </c:pt>
                      <c:pt idx="46">
                        <c:v>16.149999999999999</c:v>
                      </c:pt>
                      <c:pt idx="47">
                        <c:v>16.18</c:v>
                      </c:pt>
                      <c:pt idx="48">
                        <c:v>16.149999999999999</c:v>
                      </c:pt>
                      <c:pt idx="49">
                        <c:v>16.18</c:v>
                      </c:pt>
                      <c:pt idx="50">
                        <c:v>16.170000000000002</c:v>
                      </c:pt>
                      <c:pt idx="51">
                        <c:v>16.190000000000001</c:v>
                      </c:pt>
                      <c:pt idx="52">
                        <c:v>16.2</c:v>
                      </c:pt>
                      <c:pt idx="53">
                        <c:v>16.68</c:v>
                      </c:pt>
                      <c:pt idx="54">
                        <c:v>16.829999999999998</c:v>
                      </c:pt>
                      <c:pt idx="55">
                        <c:v>17</c:v>
                      </c:pt>
                      <c:pt idx="56">
                        <c:v>16.760000000000002</c:v>
                      </c:pt>
                      <c:pt idx="57">
                        <c:v>16.59</c:v>
                      </c:pt>
                      <c:pt idx="58">
                        <c:v>16.5</c:v>
                      </c:pt>
                      <c:pt idx="59">
                        <c:v>16.39</c:v>
                      </c:pt>
                      <c:pt idx="60">
                        <c:v>16.05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data'!$V$1</c15:sqref>
                        </c15:formulaRef>
                      </c:ext>
                    </c:extLst>
                    <c:strCache>
                      <c:ptCount val="1"/>
                      <c:pt idx="0">
                        <c:v>V_9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data'!$V$2:$V$78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16.309999999999999</c:v>
                      </c:pt>
                      <c:pt idx="1">
                        <c:v>16.29</c:v>
                      </c:pt>
                      <c:pt idx="2">
                        <c:v>16.260000000000002</c:v>
                      </c:pt>
                      <c:pt idx="3">
                        <c:v>16.260000000000002</c:v>
                      </c:pt>
                      <c:pt idx="4">
                        <c:v>16.25</c:v>
                      </c:pt>
                      <c:pt idx="5">
                        <c:v>16.21</c:v>
                      </c:pt>
                      <c:pt idx="6">
                        <c:v>16.21</c:v>
                      </c:pt>
                      <c:pt idx="7">
                        <c:v>16.21</c:v>
                      </c:pt>
                      <c:pt idx="8">
                        <c:v>16.41</c:v>
                      </c:pt>
                      <c:pt idx="9">
                        <c:v>16.55</c:v>
                      </c:pt>
                      <c:pt idx="10">
                        <c:v>16.760000000000002</c:v>
                      </c:pt>
                      <c:pt idx="11">
                        <c:v>16.600000000000001</c:v>
                      </c:pt>
                      <c:pt idx="12">
                        <c:v>16.920000000000002</c:v>
                      </c:pt>
                      <c:pt idx="13">
                        <c:v>16.66</c:v>
                      </c:pt>
                      <c:pt idx="14">
                        <c:v>17.11</c:v>
                      </c:pt>
                      <c:pt idx="15">
                        <c:v>16.45</c:v>
                      </c:pt>
                      <c:pt idx="16">
                        <c:v>17.25</c:v>
                      </c:pt>
                      <c:pt idx="17">
                        <c:v>16.100000000000001</c:v>
                      </c:pt>
                      <c:pt idx="18">
                        <c:v>17.36</c:v>
                      </c:pt>
                      <c:pt idx="19">
                        <c:v>13.7</c:v>
                      </c:pt>
                      <c:pt idx="20">
                        <c:v>16.89</c:v>
                      </c:pt>
                      <c:pt idx="21">
                        <c:v>16.600000000000001</c:v>
                      </c:pt>
                      <c:pt idx="22">
                        <c:v>16.52</c:v>
                      </c:pt>
                      <c:pt idx="23">
                        <c:v>16.510000000000002</c:v>
                      </c:pt>
                      <c:pt idx="24">
                        <c:v>16.48</c:v>
                      </c:pt>
                      <c:pt idx="25">
                        <c:v>16.48</c:v>
                      </c:pt>
                      <c:pt idx="26">
                        <c:v>16.47</c:v>
                      </c:pt>
                      <c:pt idx="27">
                        <c:v>16.399999999999999</c:v>
                      </c:pt>
                      <c:pt idx="28">
                        <c:v>16.39</c:v>
                      </c:pt>
                      <c:pt idx="29">
                        <c:v>15.02</c:v>
                      </c:pt>
                      <c:pt idx="30">
                        <c:v>17.05</c:v>
                      </c:pt>
                      <c:pt idx="31">
                        <c:v>17.22</c:v>
                      </c:pt>
                      <c:pt idx="32">
                        <c:v>16.829999999999998</c:v>
                      </c:pt>
                      <c:pt idx="33">
                        <c:v>16.760000000000002</c:v>
                      </c:pt>
                      <c:pt idx="34">
                        <c:v>16.690000000000001</c:v>
                      </c:pt>
                      <c:pt idx="35">
                        <c:v>16.649999999999999</c:v>
                      </c:pt>
                      <c:pt idx="36">
                        <c:v>16.39</c:v>
                      </c:pt>
                      <c:pt idx="37">
                        <c:v>16.21</c:v>
                      </c:pt>
                      <c:pt idx="38">
                        <c:v>16.100000000000001</c:v>
                      </c:pt>
                      <c:pt idx="39">
                        <c:v>16</c:v>
                      </c:pt>
                      <c:pt idx="40">
                        <c:v>15.87</c:v>
                      </c:pt>
                      <c:pt idx="41">
                        <c:v>16.14</c:v>
                      </c:pt>
                      <c:pt idx="42">
                        <c:v>16.13</c:v>
                      </c:pt>
                      <c:pt idx="43">
                        <c:v>16.14</c:v>
                      </c:pt>
                      <c:pt idx="44">
                        <c:v>16.16</c:v>
                      </c:pt>
                      <c:pt idx="45">
                        <c:v>16.18</c:v>
                      </c:pt>
                      <c:pt idx="46">
                        <c:v>16.18</c:v>
                      </c:pt>
                      <c:pt idx="47">
                        <c:v>16.190000000000001</c:v>
                      </c:pt>
                      <c:pt idx="48">
                        <c:v>16.2</c:v>
                      </c:pt>
                      <c:pt idx="49">
                        <c:v>16.21</c:v>
                      </c:pt>
                      <c:pt idx="50">
                        <c:v>16.21</c:v>
                      </c:pt>
                      <c:pt idx="51">
                        <c:v>16.21</c:v>
                      </c:pt>
                      <c:pt idx="52">
                        <c:v>16.21</c:v>
                      </c:pt>
                      <c:pt idx="53">
                        <c:v>16.68</c:v>
                      </c:pt>
                      <c:pt idx="54">
                        <c:v>16.850000000000001</c:v>
                      </c:pt>
                      <c:pt idx="55">
                        <c:v>17.02</c:v>
                      </c:pt>
                      <c:pt idx="56">
                        <c:v>16.77</c:v>
                      </c:pt>
                      <c:pt idx="57">
                        <c:v>16.600000000000001</c:v>
                      </c:pt>
                      <c:pt idx="58">
                        <c:v>16.54</c:v>
                      </c:pt>
                      <c:pt idx="59">
                        <c:v>16.39</c:v>
                      </c:pt>
                      <c:pt idx="60">
                        <c:v>16.059999999999999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data'!$W$1</c15:sqref>
                        </c15:formulaRef>
                      </c:ext>
                    </c:extLst>
                    <c:strCache>
                      <c:ptCount val="1"/>
                      <c:pt idx="0">
                        <c:v>V_10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data'!$W$2:$W$78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16.239999999999998</c:v>
                      </c:pt>
                      <c:pt idx="1">
                        <c:v>16.22</c:v>
                      </c:pt>
                      <c:pt idx="2">
                        <c:v>16.21</c:v>
                      </c:pt>
                      <c:pt idx="3">
                        <c:v>16.18</c:v>
                      </c:pt>
                      <c:pt idx="4">
                        <c:v>16.170000000000002</c:v>
                      </c:pt>
                      <c:pt idx="5">
                        <c:v>16.16</c:v>
                      </c:pt>
                      <c:pt idx="6">
                        <c:v>16.14</c:v>
                      </c:pt>
                      <c:pt idx="7">
                        <c:v>16.13</c:v>
                      </c:pt>
                      <c:pt idx="8">
                        <c:v>16.350000000000001</c:v>
                      </c:pt>
                      <c:pt idx="9">
                        <c:v>16.489999999999998</c:v>
                      </c:pt>
                      <c:pt idx="10">
                        <c:v>16.7</c:v>
                      </c:pt>
                      <c:pt idx="11">
                        <c:v>16.54</c:v>
                      </c:pt>
                      <c:pt idx="12">
                        <c:v>16.87</c:v>
                      </c:pt>
                      <c:pt idx="13">
                        <c:v>16.61</c:v>
                      </c:pt>
                      <c:pt idx="14">
                        <c:v>17.059999999999999</c:v>
                      </c:pt>
                      <c:pt idx="15">
                        <c:v>16.38</c:v>
                      </c:pt>
                      <c:pt idx="16">
                        <c:v>17.21</c:v>
                      </c:pt>
                      <c:pt idx="17">
                        <c:v>16.02</c:v>
                      </c:pt>
                      <c:pt idx="18">
                        <c:v>17.309999999999999</c:v>
                      </c:pt>
                      <c:pt idx="19">
                        <c:v>13.55</c:v>
                      </c:pt>
                      <c:pt idx="20">
                        <c:v>16.84</c:v>
                      </c:pt>
                      <c:pt idx="21">
                        <c:v>16.55</c:v>
                      </c:pt>
                      <c:pt idx="22">
                        <c:v>16.46</c:v>
                      </c:pt>
                      <c:pt idx="23">
                        <c:v>16.45</c:v>
                      </c:pt>
                      <c:pt idx="24">
                        <c:v>16.43</c:v>
                      </c:pt>
                      <c:pt idx="25">
                        <c:v>16.41</c:v>
                      </c:pt>
                      <c:pt idx="26">
                        <c:v>16.399999999999999</c:v>
                      </c:pt>
                      <c:pt idx="27">
                        <c:v>16.32</c:v>
                      </c:pt>
                      <c:pt idx="28">
                        <c:v>16.34</c:v>
                      </c:pt>
                      <c:pt idx="29">
                        <c:v>14.93</c:v>
                      </c:pt>
                      <c:pt idx="30">
                        <c:v>17.010000000000002</c:v>
                      </c:pt>
                      <c:pt idx="31">
                        <c:v>17.170000000000002</c:v>
                      </c:pt>
                      <c:pt idx="32">
                        <c:v>16.78</c:v>
                      </c:pt>
                      <c:pt idx="33">
                        <c:v>16.7</c:v>
                      </c:pt>
                      <c:pt idx="34">
                        <c:v>16.649999999999999</c:v>
                      </c:pt>
                      <c:pt idx="35">
                        <c:v>16.600000000000001</c:v>
                      </c:pt>
                      <c:pt idx="36">
                        <c:v>16.32</c:v>
                      </c:pt>
                      <c:pt idx="37">
                        <c:v>16.16</c:v>
                      </c:pt>
                      <c:pt idx="38">
                        <c:v>16.04</c:v>
                      </c:pt>
                      <c:pt idx="39">
                        <c:v>15.94</c:v>
                      </c:pt>
                      <c:pt idx="40">
                        <c:v>15.8</c:v>
                      </c:pt>
                      <c:pt idx="41">
                        <c:v>16.05</c:v>
                      </c:pt>
                      <c:pt idx="42">
                        <c:v>16.07</c:v>
                      </c:pt>
                      <c:pt idx="43">
                        <c:v>16.09</c:v>
                      </c:pt>
                      <c:pt idx="44">
                        <c:v>16.100000000000001</c:v>
                      </c:pt>
                      <c:pt idx="45">
                        <c:v>16.100000000000001</c:v>
                      </c:pt>
                      <c:pt idx="46">
                        <c:v>16.11</c:v>
                      </c:pt>
                      <c:pt idx="47">
                        <c:v>16.11</c:v>
                      </c:pt>
                      <c:pt idx="48">
                        <c:v>16.12</c:v>
                      </c:pt>
                      <c:pt idx="49">
                        <c:v>16.12</c:v>
                      </c:pt>
                      <c:pt idx="50">
                        <c:v>16.14</c:v>
                      </c:pt>
                      <c:pt idx="51">
                        <c:v>16.14</c:v>
                      </c:pt>
                      <c:pt idx="52">
                        <c:v>16.14</c:v>
                      </c:pt>
                      <c:pt idx="53">
                        <c:v>16.64</c:v>
                      </c:pt>
                      <c:pt idx="54">
                        <c:v>16.8</c:v>
                      </c:pt>
                      <c:pt idx="55">
                        <c:v>16.98</c:v>
                      </c:pt>
                      <c:pt idx="56">
                        <c:v>16.73</c:v>
                      </c:pt>
                      <c:pt idx="57">
                        <c:v>16.54</c:v>
                      </c:pt>
                      <c:pt idx="58">
                        <c:v>16.48</c:v>
                      </c:pt>
                      <c:pt idx="59">
                        <c:v>16.32</c:v>
                      </c:pt>
                      <c:pt idx="60">
                        <c:v>15.98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data'!$X$1</c15:sqref>
                        </c15:formulaRef>
                      </c:ext>
                    </c:extLst>
                    <c:strCache>
                      <c:ptCount val="1"/>
                      <c:pt idx="0">
                        <c:v>V_11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data'!$X$2:$X$78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16.329999999999998</c:v>
                      </c:pt>
                      <c:pt idx="1">
                        <c:v>16.32</c:v>
                      </c:pt>
                      <c:pt idx="2">
                        <c:v>16.3</c:v>
                      </c:pt>
                      <c:pt idx="3">
                        <c:v>16.29</c:v>
                      </c:pt>
                      <c:pt idx="4">
                        <c:v>16.27</c:v>
                      </c:pt>
                      <c:pt idx="5">
                        <c:v>16.25</c:v>
                      </c:pt>
                      <c:pt idx="6">
                        <c:v>16.239999999999998</c:v>
                      </c:pt>
                      <c:pt idx="7">
                        <c:v>16.23</c:v>
                      </c:pt>
                      <c:pt idx="8">
                        <c:v>16.43</c:v>
                      </c:pt>
                      <c:pt idx="9">
                        <c:v>16.559999999999999</c:v>
                      </c:pt>
                      <c:pt idx="10">
                        <c:v>16.760000000000002</c:v>
                      </c:pt>
                      <c:pt idx="11">
                        <c:v>16.670000000000002</c:v>
                      </c:pt>
                      <c:pt idx="12">
                        <c:v>17</c:v>
                      </c:pt>
                      <c:pt idx="13">
                        <c:v>16.7</c:v>
                      </c:pt>
                      <c:pt idx="14">
                        <c:v>17.13</c:v>
                      </c:pt>
                      <c:pt idx="15">
                        <c:v>16.489999999999998</c:v>
                      </c:pt>
                      <c:pt idx="16">
                        <c:v>17.260000000000002</c:v>
                      </c:pt>
                      <c:pt idx="17">
                        <c:v>16.13</c:v>
                      </c:pt>
                      <c:pt idx="18">
                        <c:v>17.36</c:v>
                      </c:pt>
                      <c:pt idx="19">
                        <c:v>13.69</c:v>
                      </c:pt>
                      <c:pt idx="20">
                        <c:v>16.920000000000002</c:v>
                      </c:pt>
                      <c:pt idx="21">
                        <c:v>16.63</c:v>
                      </c:pt>
                      <c:pt idx="22">
                        <c:v>16.54</c:v>
                      </c:pt>
                      <c:pt idx="23">
                        <c:v>16.52</c:v>
                      </c:pt>
                      <c:pt idx="24">
                        <c:v>16.510000000000002</c:v>
                      </c:pt>
                      <c:pt idx="25">
                        <c:v>16.510000000000002</c:v>
                      </c:pt>
                      <c:pt idx="26">
                        <c:v>16.48</c:v>
                      </c:pt>
                      <c:pt idx="27">
                        <c:v>16.41</c:v>
                      </c:pt>
                      <c:pt idx="28">
                        <c:v>16.420000000000002</c:v>
                      </c:pt>
                      <c:pt idx="29">
                        <c:v>14.99</c:v>
                      </c:pt>
                      <c:pt idx="30">
                        <c:v>17.059999999999999</c:v>
                      </c:pt>
                      <c:pt idx="31">
                        <c:v>17.23</c:v>
                      </c:pt>
                      <c:pt idx="32">
                        <c:v>16.850000000000001</c:v>
                      </c:pt>
                      <c:pt idx="33">
                        <c:v>16.77</c:v>
                      </c:pt>
                      <c:pt idx="34">
                        <c:v>16.739999999999998</c:v>
                      </c:pt>
                      <c:pt idx="35">
                        <c:v>16.670000000000002</c:v>
                      </c:pt>
                      <c:pt idx="36">
                        <c:v>16.41</c:v>
                      </c:pt>
                      <c:pt idx="37">
                        <c:v>16.23</c:v>
                      </c:pt>
                      <c:pt idx="38">
                        <c:v>16.14</c:v>
                      </c:pt>
                      <c:pt idx="39">
                        <c:v>16.02</c:v>
                      </c:pt>
                      <c:pt idx="40">
                        <c:v>15.89</c:v>
                      </c:pt>
                      <c:pt idx="41">
                        <c:v>16.149999999999999</c:v>
                      </c:pt>
                      <c:pt idx="42">
                        <c:v>16.149999999999999</c:v>
                      </c:pt>
                      <c:pt idx="43">
                        <c:v>16.18</c:v>
                      </c:pt>
                      <c:pt idx="44">
                        <c:v>16.2</c:v>
                      </c:pt>
                      <c:pt idx="45">
                        <c:v>16.2</c:v>
                      </c:pt>
                      <c:pt idx="46">
                        <c:v>16.21</c:v>
                      </c:pt>
                      <c:pt idx="47">
                        <c:v>16.22</c:v>
                      </c:pt>
                      <c:pt idx="48">
                        <c:v>16.22</c:v>
                      </c:pt>
                      <c:pt idx="49">
                        <c:v>16.22</c:v>
                      </c:pt>
                      <c:pt idx="50">
                        <c:v>16.23</c:v>
                      </c:pt>
                      <c:pt idx="51">
                        <c:v>16.23</c:v>
                      </c:pt>
                      <c:pt idx="52">
                        <c:v>16.23</c:v>
                      </c:pt>
                      <c:pt idx="53">
                        <c:v>16.7</c:v>
                      </c:pt>
                      <c:pt idx="54">
                        <c:v>16.89</c:v>
                      </c:pt>
                      <c:pt idx="55">
                        <c:v>17.059999999999999</c:v>
                      </c:pt>
                      <c:pt idx="56">
                        <c:v>16.84</c:v>
                      </c:pt>
                      <c:pt idx="57">
                        <c:v>16.62</c:v>
                      </c:pt>
                      <c:pt idx="58">
                        <c:v>16.559999999999999</c:v>
                      </c:pt>
                      <c:pt idx="59">
                        <c:v>16.399999999999999</c:v>
                      </c:pt>
                      <c:pt idx="60">
                        <c:v>16.07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data'!$Y$1</c15:sqref>
                        </c15:formulaRef>
                      </c:ext>
                    </c:extLst>
                    <c:strCache>
                      <c:ptCount val="1"/>
                      <c:pt idx="0">
                        <c:v>V_12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data'!$Y$2:$Y$78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16.350000000000001</c:v>
                      </c:pt>
                      <c:pt idx="1">
                        <c:v>16.32</c:v>
                      </c:pt>
                      <c:pt idx="2">
                        <c:v>16.3</c:v>
                      </c:pt>
                      <c:pt idx="3">
                        <c:v>16.29</c:v>
                      </c:pt>
                      <c:pt idx="4">
                        <c:v>16.27</c:v>
                      </c:pt>
                      <c:pt idx="5">
                        <c:v>16.260000000000002</c:v>
                      </c:pt>
                      <c:pt idx="6">
                        <c:v>16.260000000000002</c:v>
                      </c:pt>
                      <c:pt idx="7">
                        <c:v>16.239999999999998</c:v>
                      </c:pt>
                      <c:pt idx="8">
                        <c:v>16.440000000000001</c:v>
                      </c:pt>
                      <c:pt idx="9">
                        <c:v>16.57</c:v>
                      </c:pt>
                      <c:pt idx="10">
                        <c:v>16.75</c:v>
                      </c:pt>
                      <c:pt idx="11">
                        <c:v>16.649999999999999</c:v>
                      </c:pt>
                      <c:pt idx="12">
                        <c:v>16.98</c:v>
                      </c:pt>
                      <c:pt idx="13">
                        <c:v>16.71</c:v>
                      </c:pt>
                      <c:pt idx="14">
                        <c:v>17.100000000000001</c:v>
                      </c:pt>
                      <c:pt idx="15">
                        <c:v>16.47</c:v>
                      </c:pt>
                      <c:pt idx="16">
                        <c:v>17.239999999999998</c:v>
                      </c:pt>
                      <c:pt idx="17">
                        <c:v>16.14</c:v>
                      </c:pt>
                      <c:pt idx="18">
                        <c:v>17.34</c:v>
                      </c:pt>
                      <c:pt idx="19">
                        <c:v>13.7</c:v>
                      </c:pt>
                      <c:pt idx="20">
                        <c:v>16.91</c:v>
                      </c:pt>
                      <c:pt idx="21">
                        <c:v>16.63</c:v>
                      </c:pt>
                      <c:pt idx="22">
                        <c:v>16.559999999999999</c:v>
                      </c:pt>
                      <c:pt idx="23">
                        <c:v>16.53</c:v>
                      </c:pt>
                      <c:pt idx="24">
                        <c:v>16.52</c:v>
                      </c:pt>
                      <c:pt idx="25">
                        <c:v>16.5</c:v>
                      </c:pt>
                      <c:pt idx="26">
                        <c:v>16.48</c:v>
                      </c:pt>
                      <c:pt idx="27">
                        <c:v>16.420000000000002</c:v>
                      </c:pt>
                      <c:pt idx="28">
                        <c:v>16.440000000000001</c:v>
                      </c:pt>
                      <c:pt idx="29">
                        <c:v>14.99</c:v>
                      </c:pt>
                      <c:pt idx="30">
                        <c:v>17.07</c:v>
                      </c:pt>
                      <c:pt idx="31">
                        <c:v>17.25</c:v>
                      </c:pt>
                      <c:pt idx="32">
                        <c:v>16.86</c:v>
                      </c:pt>
                      <c:pt idx="33">
                        <c:v>16.760000000000002</c:v>
                      </c:pt>
                      <c:pt idx="34">
                        <c:v>16.73</c:v>
                      </c:pt>
                      <c:pt idx="35">
                        <c:v>16.68</c:v>
                      </c:pt>
                      <c:pt idx="36">
                        <c:v>16.39</c:v>
                      </c:pt>
                      <c:pt idx="37">
                        <c:v>16.239999999999998</c:v>
                      </c:pt>
                      <c:pt idx="38">
                        <c:v>16.100000000000001</c:v>
                      </c:pt>
                      <c:pt idx="39">
                        <c:v>16.03</c:v>
                      </c:pt>
                      <c:pt idx="40">
                        <c:v>15.91</c:v>
                      </c:pt>
                      <c:pt idx="41">
                        <c:v>16.170000000000002</c:v>
                      </c:pt>
                      <c:pt idx="42">
                        <c:v>16.170000000000002</c:v>
                      </c:pt>
                      <c:pt idx="43">
                        <c:v>16.2</c:v>
                      </c:pt>
                      <c:pt idx="44">
                        <c:v>16.21</c:v>
                      </c:pt>
                      <c:pt idx="45">
                        <c:v>16.21</c:v>
                      </c:pt>
                      <c:pt idx="46">
                        <c:v>16.21</c:v>
                      </c:pt>
                      <c:pt idx="47">
                        <c:v>16.190000000000001</c:v>
                      </c:pt>
                      <c:pt idx="48">
                        <c:v>16.23</c:v>
                      </c:pt>
                      <c:pt idx="49">
                        <c:v>16.23</c:v>
                      </c:pt>
                      <c:pt idx="50">
                        <c:v>16.239999999999998</c:v>
                      </c:pt>
                      <c:pt idx="51">
                        <c:v>16.239999999999998</c:v>
                      </c:pt>
                      <c:pt idx="52">
                        <c:v>16.239999999999998</c:v>
                      </c:pt>
                      <c:pt idx="53">
                        <c:v>16.71</c:v>
                      </c:pt>
                      <c:pt idx="54">
                        <c:v>16.89</c:v>
                      </c:pt>
                      <c:pt idx="55">
                        <c:v>17.04</c:v>
                      </c:pt>
                      <c:pt idx="56">
                        <c:v>16.829999999999998</c:v>
                      </c:pt>
                      <c:pt idx="57">
                        <c:v>16.62</c:v>
                      </c:pt>
                      <c:pt idx="58">
                        <c:v>16.559999999999999</c:v>
                      </c:pt>
                      <c:pt idx="59">
                        <c:v>16.39</c:v>
                      </c:pt>
                      <c:pt idx="60">
                        <c:v>16.079999999999998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data'!$Z$1</c15:sqref>
                        </c15:formulaRef>
                      </c:ext>
                    </c:extLst>
                    <c:strCache>
                      <c:ptCount val="1"/>
                      <c:pt idx="0">
                        <c:v>V_13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data'!$Z$2:$Z$78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16.34</c:v>
                      </c:pt>
                      <c:pt idx="1">
                        <c:v>16.32</c:v>
                      </c:pt>
                      <c:pt idx="2">
                        <c:v>16.32</c:v>
                      </c:pt>
                      <c:pt idx="3">
                        <c:v>16.29</c:v>
                      </c:pt>
                      <c:pt idx="4">
                        <c:v>16.27</c:v>
                      </c:pt>
                      <c:pt idx="5">
                        <c:v>16.27</c:v>
                      </c:pt>
                      <c:pt idx="6">
                        <c:v>16.260000000000002</c:v>
                      </c:pt>
                      <c:pt idx="7">
                        <c:v>16.25</c:v>
                      </c:pt>
                      <c:pt idx="8">
                        <c:v>16.48</c:v>
                      </c:pt>
                      <c:pt idx="9">
                        <c:v>16.59</c:v>
                      </c:pt>
                      <c:pt idx="10">
                        <c:v>16.78</c:v>
                      </c:pt>
                      <c:pt idx="11">
                        <c:v>16.649999999999999</c:v>
                      </c:pt>
                      <c:pt idx="12">
                        <c:v>16.989999999999998</c:v>
                      </c:pt>
                      <c:pt idx="13">
                        <c:v>16.71</c:v>
                      </c:pt>
                      <c:pt idx="14">
                        <c:v>17.12</c:v>
                      </c:pt>
                      <c:pt idx="15">
                        <c:v>16.489999999999998</c:v>
                      </c:pt>
                      <c:pt idx="16">
                        <c:v>17.29</c:v>
                      </c:pt>
                      <c:pt idx="17">
                        <c:v>15.64</c:v>
                      </c:pt>
                      <c:pt idx="18">
                        <c:v>17.399999999999999</c:v>
                      </c:pt>
                      <c:pt idx="19">
                        <c:v>13.69</c:v>
                      </c:pt>
                      <c:pt idx="20">
                        <c:v>16.93</c:v>
                      </c:pt>
                      <c:pt idx="21">
                        <c:v>16.63</c:v>
                      </c:pt>
                      <c:pt idx="22">
                        <c:v>16.55</c:v>
                      </c:pt>
                      <c:pt idx="23">
                        <c:v>16.54</c:v>
                      </c:pt>
                      <c:pt idx="24">
                        <c:v>16.53</c:v>
                      </c:pt>
                      <c:pt idx="25">
                        <c:v>16.5</c:v>
                      </c:pt>
                      <c:pt idx="26">
                        <c:v>16.489999999999998</c:v>
                      </c:pt>
                      <c:pt idx="27">
                        <c:v>16.43</c:v>
                      </c:pt>
                      <c:pt idx="28">
                        <c:v>16.420000000000002</c:v>
                      </c:pt>
                      <c:pt idx="29">
                        <c:v>14.98</c:v>
                      </c:pt>
                      <c:pt idx="30">
                        <c:v>17.09</c:v>
                      </c:pt>
                      <c:pt idx="31">
                        <c:v>17.260000000000002</c:v>
                      </c:pt>
                      <c:pt idx="32">
                        <c:v>16.87</c:v>
                      </c:pt>
                      <c:pt idx="33">
                        <c:v>16.79</c:v>
                      </c:pt>
                      <c:pt idx="34">
                        <c:v>16.72</c:v>
                      </c:pt>
                      <c:pt idx="35">
                        <c:v>16.66</c:v>
                      </c:pt>
                      <c:pt idx="36">
                        <c:v>16.38</c:v>
                      </c:pt>
                      <c:pt idx="37">
                        <c:v>16.239999999999998</c:v>
                      </c:pt>
                      <c:pt idx="38">
                        <c:v>16.13</c:v>
                      </c:pt>
                      <c:pt idx="39">
                        <c:v>16.03</c:v>
                      </c:pt>
                      <c:pt idx="40">
                        <c:v>15.91</c:v>
                      </c:pt>
                      <c:pt idx="41">
                        <c:v>16.16</c:v>
                      </c:pt>
                      <c:pt idx="42">
                        <c:v>16.2</c:v>
                      </c:pt>
                      <c:pt idx="43">
                        <c:v>16.21</c:v>
                      </c:pt>
                      <c:pt idx="44">
                        <c:v>16.22</c:v>
                      </c:pt>
                      <c:pt idx="45">
                        <c:v>16.2</c:v>
                      </c:pt>
                      <c:pt idx="46">
                        <c:v>16.22</c:v>
                      </c:pt>
                      <c:pt idx="47">
                        <c:v>16.23</c:v>
                      </c:pt>
                      <c:pt idx="48">
                        <c:v>16.23</c:v>
                      </c:pt>
                      <c:pt idx="49">
                        <c:v>16.23</c:v>
                      </c:pt>
                      <c:pt idx="50">
                        <c:v>16.239999999999998</c:v>
                      </c:pt>
                      <c:pt idx="51">
                        <c:v>16.239999999999998</c:v>
                      </c:pt>
                      <c:pt idx="52">
                        <c:v>16.239999999999998</c:v>
                      </c:pt>
                      <c:pt idx="53">
                        <c:v>16.690000000000001</c:v>
                      </c:pt>
                      <c:pt idx="54">
                        <c:v>16.89</c:v>
                      </c:pt>
                      <c:pt idx="55">
                        <c:v>17.059999999999999</c:v>
                      </c:pt>
                      <c:pt idx="56">
                        <c:v>16.829999999999998</c:v>
                      </c:pt>
                      <c:pt idx="57">
                        <c:v>16.64</c:v>
                      </c:pt>
                      <c:pt idx="58">
                        <c:v>16.579999999999998</c:v>
                      </c:pt>
                      <c:pt idx="59">
                        <c:v>16.38</c:v>
                      </c:pt>
                      <c:pt idx="60">
                        <c:v>16.079999999999998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data'!$AA$1</c15:sqref>
                        </c15:formulaRef>
                      </c:ext>
                    </c:extLst>
                    <c:strCache>
                      <c:ptCount val="1"/>
                      <c:pt idx="0">
                        <c:v>V_14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data'!$A$2:$A$78</c15:sqref>
                        </c15:formulaRef>
                      </c:ext>
                    </c:extLst>
                    <c:numCache>
                      <c:formatCode>hh:mm:ss\.ss</c:formatCode>
                      <c:ptCount val="77"/>
                      <c:pt idx="0">
                        <c:v>0.38422453703703702</c:v>
                      </c:pt>
                      <c:pt idx="1">
                        <c:v>0.38435420138888887</c:v>
                      </c:pt>
                      <c:pt idx="2">
                        <c:v>0.38448369212962963</c:v>
                      </c:pt>
                      <c:pt idx="3">
                        <c:v>0.38461425925925924</c:v>
                      </c:pt>
                      <c:pt idx="4">
                        <c:v>0.38474392361111109</c:v>
                      </c:pt>
                      <c:pt idx="5">
                        <c:v>0.38487251157407404</c:v>
                      </c:pt>
                      <c:pt idx="6">
                        <c:v>0.38500253472222218</c:v>
                      </c:pt>
                      <c:pt idx="7">
                        <c:v>0.38513310185185184</c:v>
                      </c:pt>
                      <c:pt idx="8">
                        <c:v>0.38526223379629626</c:v>
                      </c:pt>
                      <c:pt idx="9">
                        <c:v>0.3853922569444444</c:v>
                      </c:pt>
                      <c:pt idx="10">
                        <c:v>0.38549768518518518</c:v>
                      </c:pt>
                      <c:pt idx="11">
                        <c:v>0.3855222800925926</c:v>
                      </c:pt>
                      <c:pt idx="12">
                        <c:v>0.38562699074074075</c:v>
                      </c:pt>
                      <c:pt idx="13">
                        <c:v>0.38565212962962964</c:v>
                      </c:pt>
                      <c:pt idx="14">
                        <c:v>0.3857568287037037</c:v>
                      </c:pt>
                      <c:pt idx="15">
                        <c:v>0.38578215277777778</c:v>
                      </c:pt>
                      <c:pt idx="16">
                        <c:v>0.38588596064814812</c:v>
                      </c:pt>
                      <c:pt idx="17">
                        <c:v>0.38591309027777776</c:v>
                      </c:pt>
                      <c:pt idx="18">
                        <c:v>0.38601670138888888</c:v>
                      </c:pt>
                      <c:pt idx="19">
                        <c:v>0.38604348379629627</c:v>
                      </c:pt>
                      <c:pt idx="20">
                        <c:v>0.38614655092592592</c:v>
                      </c:pt>
                      <c:pt idx="21">
                        <c:v>0.38627730324074072</c:v>
                      </c:pt>
                      <c:pt idx="22">
                        <c:v>0.38692129629629629</c:v>
                      </c:pt>
                      <c:pt idx="23">
                        <c:v>0.38705150462962962</c:v>
                      </c:pt>
                      <c:pt idx="24">
                        <c:v>0.38718135416666666</c:v>
                      </c:pt>
                      <c:pt idx="25">
                        <c:v>0.38731209490740742</c:v>
                      </c:pt>
                      <c:pt idx="26">
                        <c:v>0.38744158564814812</c:v>
                      </c:pt>
                      <c:pt idx="27">
                        <c:v>0.38757124999999998</c:v>
                      </c:pt>
                      <c:pt idx="28">
                        <c:v>0.38770074074074073</c:v>
                      </c:pt>
                      <c:pt idx="29">
                        <c:v>0.38783112268518516</c:v>
                      </c:pt>
                      <c:pt idx="30">
                        <c:v>0.39019675925925923</c:v>
                      </c:pt>
                      <c:pt idx="31">
                        <c:v>0.39032732638888884</c:v>
                      </c:pt>
                      <c:pt idx="32">
                        <c:v>0.39045700231481478</c:v>
                      </c:pt>
                      <c:pt idx="33">
                        <c:v>0.39058738425925921</c:v>
                      </c:pt>
                      <c:pt idx="34">
                        <c:v>0.39072283564814814</c:v>
                      </c:pt>
                      <c:pt idx="35">
                        <c:v>0.39085811342592591</c:v>
                      </c:pt>
                      <c:pt idx="36">
                        <c:v>0.39098886574074071</c:v>
                      </c:pt>
                      <c:pt idx="37">
                        <c:v>0.39112015046296295</c:v>
                      </c:pt>
                      <c:pt idx="38">
                        <c:v>0.39125108796296293</c:v>
                      </c:pt>
                      <c:pt idx="39">
                        <c:v>0.39138148148148144</c:v>
                      </c:pt>
                      <c:pt idx="40">
                        <c:v>0.39151131944444439</c:v>
                      </c:pt>
                      <c:pt idx="41">
                        <c:v>0.39182870370370365</c:v>
                      </c:pt>
                      <c:pt idx="42">
                        <c:v>0.39195891203703698</c:v>
                      </c:pt>
                      <c:pt idx="43">
                        <c:v>0.39208876157407402</c:v>
                      </c:pt>
                      <c:pt idx="44">
                        <c:v>0.39221861111111106</c:v>
                      </c:pt>
                      <c:pt idx="45">
                        <c:v>0.39234881944444439</c:v>
                      </c:pt>
                      <c:pt idx="46">
                        <c:v>0.39247848379629624</c:v>
                      </c:pt>
                      <c:pt idx="47">
                        <c:v>0.39260886574074066</c:v>
                      </c:pt>
                      <c:pt idx="48">
                        <c:v>0.3927398032407407</c:v>
                      </c:pt>
                      <c:pt idx="49">
                        <c:v>0.39286946759259256</c:v>
                      </c:pt>
                      <c:pt idx="50">
                        <c:v>0.3934259259259259</c:v>
                      </c:pt>
                      <c:pt idx="51">
                        <c:v>0.39355613425925923</c:v>
                      </c:pt>
                      <c:pt idx="52">
                        <c:v>0.39368634259259255</c:v>
                      </c:pt>
                      <c:pt idx="53">
                        <c:v>0.39381673611111107</c:v>
                      </c:pt>
                      <c:pt idx="54">
                        <c:v>0.39394640046296292</c:v>
                      </c:pt>
                      <c:pt idx="55">
                        <c:v>0.39407643518518515</c:v>
                      </c:pt>
                      <c:pt idx="56">
                        <c:v>0.39420645833333329</c:v>
                      </c:pt>
                      <c:pt idx="57">
                        <c:v>0.39433648148148148</c:v>
                      </c:pt>
                      <c:pt idx="58">
                        <c:v>0.39446651620370365</c:v>
                      </c:pt>
                      <c:pt idx="59">
                        <c:v>0.39459582175925922</c:v>
                      </c:pt>
                      <c:pt idx="60">
                        <c:v>0.39472656249999999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'retrieved data'!$AA$2:$AA$78</c15:sqref>
                        </c15:formulaRef>
                      </c:ext>
                    </c:extLst>
                    <c:numCache>
                      <c:formatCode>General</c:formatCode>
                      <c:ptCount val="77"/>
                      <c:pt idx="0">
                        <c:v>16.32</c:v>
                      </c:pt>
                      <c:pt idx="1">
                        <c:v>16.309999999999999</c:v>
                      </c:pt>
                      <c:pt idx="2">
                        <c:v>16.29</c:v>
                      </c:pt>
                      <c:pt idx="3">
                        <c:v>16.28</c:v>
                      </c:pt>
                      <c:pt idx="4">
                        <c:v>16.27</c:v>
                      </c:pt>
                      <c:pt idx="5">
                        <c:v>16.239999999999998</c:v>
                      </c:pt>
                      <c:pt idx="6">
                        <c:v>16.23</c:v>
                      </c:pt>
                      <c:pt idx="7">
                        <c:v>16.22</c:v>
                      </c:pt>
                      <c:pt idx="8">
                        <c:v>16.45</c:v>
                      </c:pt>
                      <c:pt idx="9">
                        <c:v>16.57</c:v>
                      </c:pt>
                      <c:pt idx="10">
                        <c:v>16.760000000000002</c:v>
                      </c:pt>
                      <c:pt idx="11">
                        <c:v>16.64</c:v>
                      </c:pt>
                      <c:pt idx="12">
                        <c:v>16.97</c:v>
                      </c:pt>
                      <c:pt idx="13">
                        <c:v>16.7</c:v>
                      </c:pt>
                      <c:pt idx="14">
                        <c:v>17.11</c:v>
                      </c:pt>
                      <c:pt idx="15">
                        <c:v>16.46</c:v>
                      </c:pt>
                      <c:pt idx="16">
                        <c:v>17.29</c:v>
                      </c:pt>
                      <c:pt idx="17">
                        <c:v>15.6</c:v>
                      </c:pt>
                      <c:pt idx="18">
                        <c:v>17.399999999999999</c:v>
                      </c:pt>
                      <c:pt idx="19">
                        <c:v>13.65</c:v>
                      </c:pt>
                      <c:pt idx="20">
                        <c:v>16.899999999999999</c:v>
                      </c:pt>
                      <c:pt idx="21">
                        <c:v>16.61</c:v>
                      </c:pt>
                      <c:pt idx="22">
                        <c:v>16.54</c:v>
                      </c:pt>
                      <c:pt idx="23">
                        <c:v>16.52</c:v>
                      </c:pt>
                      <c:pt idx="24">
                        <c:v>16.510000000000002</c:v>
                      </c:pt>
                      <c:pt idx="25">
                        <c:v>16.5</c:v>
                      </c:pt>
                      <c:pt idx="26">
                        <c:v>16.48</c:v>
                      </c:pt>
                      <c:pt idx="27">
                        <c:v>16.399999999999999</c:v>
                      </c:pt>
                      <c:pt idx="28">
                        <c:v>16.420000000000002</c:v>
                      </c:pt>
                      <c:pt idx="29">
                        <c:v>14.95</c:v>
                      </c:pt>
                      <c:pt idx="30">
                        <c:v>17.09</c:v>
                      </c:pt>
                      <c:pt idx="31">
                        <c:v>17.25</c:v>
                      </c:pt>
                      <c:pt idx="32">
                        <c:v>16.84</c:v>
                      </c:pt>
                      <c:pt idx="33">
                        <c:v>16.760000000000002</c:v>
                      </c:pt>
                      <c:pt idx="34">
                        <c:v>16.72</c:v>
                      </c:pt>
                      <c:pt idx="35">
                        <c:v>16.649999999999999</c:v>
                      </c:pt>
                      <c:pt idx="36">
                        <c:v>16.37</c:v>
                      </c:pt>
                      <c:pt idx="37">
                        <c:v>16.23</c:v>
                      </c:pt>
                      <c:pt idx="38">
                        <c:v>16.11</c:v>
                      </c:pt>
                      <c:pt idx="39">
                        <c:v>16.010000000000002</c:v>
                      </c:pt>
                      <c:pt idx="40">
                        <c:v>15.88</c:v>
                      </c:pt>
                      <c:pt idx="41">
                        <c:v>16.149999999999999</c:v>
                      </c:pt>
                      <c:pt idx="42">
                        <c:v>16.16</c:v>
                      </c:pt>
                      <c:pt idx="43">
                        <c:v>16.170000000000002</c:v>
                      </c:pt>
                      <c:pt idx="44">
                        <c:v>16.18</c:v>
                      </c:pt>
                      <c:pt idx="45">
                        <c:v>16.2</c:v>
                      </c:pt>
                      <c:pt idx="46">
                        <c:v>16.21</c:v>
                      </c:pt>
                      <c:pt idx="47">
                        <c:v>16.21</c:v>
                      </c:pt>
                      <c:pt idx="48">
                        <c:v>16.22</c:v>
                      </c:pt>
                      <c:pt idx="49">
                        <c:v>16.22</c:v>
                      </c:pt>
                      <c:pt idx="50">
                        <c:v>16.22</c:v>
                      </c:pt>
                      <c:pt idx="51">
                        <c:v>16.23</c:v>
                      </c:pt>
                      <c:pt idx="52">
                        <c:v>16.23</c:v>
                      </c:pt>
                      <c:pt idx="53">
                        <c:v>16.670000000000002</c:v>
                      </c:pt>
                      <c:pt idx="54">
                        <c:v>16.87</c:v>
                      </c:pt>
                      <c:pt idx="55">
                        <c:v>17.05</c:v>
                      </c:pt>
                      <c:pt idx="56">
                        <c:v>16.809999999999999</c:v>
                      </c:pt>
                      <c:pt idx="57">
                        <c:v>16.62</c:v>
                      </c:pt>
                      <c:pt idx="58">
                        <c:v>16.55</c:v>
                      </c:pt>
                      <c:pt idx="59">
                        <c:v>16.38</c:v>
                      </c:pt>
                      <c:pt idx="60">
                        <c:v>16.07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221179888"/>
        <c:scaling>
          <c:orientation val="minMax"/>
          <c:max val="0.38790000000000008"/>
          <c:min val="0.3842000000000000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inorGridlines>
        <c:numFmt formatCode="hh:mm:ss\.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084392"/>
        <c:crosses val="autoZero"/>
        <c:crossBetween val="midCat"/>
      </c:valAx>
      <c:valAx>
        <c:axId val="221084392"/>
        <c:scaling>
          <c:orientation val="minMax"/>
          <c:max val="10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SOC and Amps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179888"/>
        <c:crosses val="autoZero"/>
        <c:crossBetween val="midCat"/>
        <c:majorUnit val="10"/>
      </c:valAx>
      <c:valAx>
        <c:axId val="221083608"/>
        <c:scaling>
          <c:orientation val="minMax"/>
          <c:max val="18"/>
          <c:min val="1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Module Pair Volts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084000"/>
        <c:crosses val="max"/>
        <c:crossBetween val="midCat"/>
      </c:valAx>
      <c:valAx>
        <c:axId val="221084000"/>
        <c:scaling>
          <c:orientation val="minMax"/>
        </c:scaling>
        <c:delete val="1"/>
        <c:axPos val="b"/>
        <c:numFmt formatCode="hh:mm:ss\.ss" sourceLinked="1"/>
        <c:majorTickMark val="out"/>
        <c:minorTickMark val="none"/>
        <c:tickLblPos val="nextTo"/>
        <c:crossAx val="22108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133"/>
  <sheetViews>
    <sheetView topLeftCell="IE102" workbookViewId="0">
      <pane xSplit="8895" ySplit="1500" topLeftCell="KV44" activePane="bottomLeft"/>
      <selection activeCell="A102" sqref="A102"/>
      <selection pane="topRight" activeCell="N102" sqref="N102"/>
      <selection pane="bottomLeft" activeCell="IH133" sqref="IH57:KV133"/>
      <selection pane="bottomRight" activeCell="PJ57" sqref="PJ57"/>
    </sheetView>
  </sheetViews>
  <sheetFormatPr defaultRowHeight="15" x14ac:dyDescent="0.25"/>
  <cols>
    <col min="1" max="1" width="12.7109375" bestFit="1" customWidth="1"/>
    <col min="2" max="2" width="13.7109375" bestFit="1" customWidth="1"/>
    <col min="3" max="3" width="12.7109375" bestFit="1" customWidth="1"/>
    <col min="4" max="6" width="10.7109375" bestFit="1" customWidth="1"/>
    <col min="7" max="7" width="9.7109375" bestFit="1" customWidth="1"/>
    <col min="9" max="9" width="7" bestFit="1" customWidth="1"/>
    <col min="10" max="10" width="6.5703125" bestFit="1" customWidth="1"/>
    <col min="11" max="12" width="7.42578125" bestFit="1" customWidth="1"/>
    <col min="13" max="13" width="4.5703125" bestFit="1" customWidth="1"/>
    <col min="14" max="14" width="4.42578125" bestFit="1" customWidth="1"/>
    <col min="15" max="15" width="7.85546875" bestFit="1" customWidth="1"/>
    <col min="16" max="16" width="4.42578125" bestFit="1" customWidth="1"/>
    <col min="17" max="17" width="7.42578125" bestFit="1" customWidth="1"/>
    <col min="18" max="18" width="5.7109375" bestFit="1" customWidth="1"/>
    <col min="19" max="19" width="3.5703125" bestFit="1" customWidth="1"/>
    <col min="20" max="20" width="4.5703125" bestFit="1" customWidth="1"/>
    <col min="21" max="21" width="5.7109375" bestFit="1" customWidth="1"/>
    <col min="22" max="22" width="4.7109375" bestFit="1" customWidth="1"/>
    <col min="23" max="23" width="7.85546875" bestFit="1" customWidth="1"/>
    <col min="24" max="24" width="4.7109375" bestFit="1" customWidth="1"/>
    <col min="25" max="25" width="7.42578125" bestFit="1" customWidth="1"/>
    <col min="26" max="26" width="5.7109375" bestFit="1" customWidth="1"/>
    <col min="27" max="27" width="3.5703125" bestFit="1" customWidth="1"/>
    <col min="28" max="28" width="7.42578125" bestFit="1" customWidth="1"/>
    <col min="29" max="29" width="13.7109375" bestFit="1" customWidth="1"/>
    <col min="30" max="30" width="7.42578125" bestFit="1" customWidth="1"/>
    <col min="31" max="31" width="13.7109375" bestFit="1" customWidth="1"/>
    <col min="32" max="32" width="7.42578125" bestFit="1" customWidth="1"/>
    <col min="33" max="33" width="13.7109375" bestFit="1" customWidth="1"/>
    <col min="34" max="34" width="7.42578125" bestFit="1" customWidth="1"/>
    <col min="35" max="35" width="13.7109375" bestFit="1" customWidth="1"/>
    <col min="36" max="36" width="7.42578125" bestFit="1" customWidth="1"/>
    <col min="37" max="37" width="6.42578125" bestFit="1" customWidth="1"/>
    <col min="38" max="39" width="6" bestFit="1" customWidth="1"/>
    <col min="40" max="40" width="7.5703125" bestFit="1" customWidth="1"/>
    <col min="41" max="41" width="6.42578125" bestFit="1" customWidth="1"/>
    <col min="42" max="42" width="6" bestFit="1" customWidth="1"/>
    <col min="43" max="43" width="8.7109375" bestFit="1" customWidth="1"/>
    <col min="44" max="44" width="7.140625" bestFit="1" customWidth="1"/>
    <col min="45" max="45" width="8.7109375" bestFit="1" customWidth="1"/>
    <col min="46" max="46" width="7.140625" bestFit="1" customWidth="1"/>
    <col min="47" max="47" width="6.42578125" bestFit="1" customWidth="1"/>
    <col min="48" max="48" width="6.140625" bestFit="1" customWidth="1"/>
    <col min="49" max="49" width="7.140625" bestFit="1" customWidth="1"/>
    <col min="50" max="50" width="6.42578125" bestFit="1" customWidth="1"/>
    <col min="51" max="51" width="7.7109375" bestFit="1" customWidth="1"/>
    <col min="52" max="53" width="6" bestFit="1" customWidth="1"/>
    <col min="54" max="54" width="7.7109375" bestFit="1" customWidth="1"/>
    <col min="55" max="56" width="6" bestFit="1" customWidth="1"/>
    <col min="57" max="57" width="7.7109375" bestFit="1" customWidth="1"/>
    <col min="58" max="59" width="5" bestFit="1" customWidth="1"/>
    <col min="60" max="60" width="6" bestFit="1" customWidth="1"/>
    <col min="61" max="61" width="5" bestFit="1" customWidth="1"/>
    <col min="62" max="62" width="7.85546875" bestFit="1" customWidth="1"/>
    <col min="63" max="63" width="5" bestFit="1" customWidth="1"/>
    <col min="64" max="65" width="6" bestFit="1" customWidth="1"/>
    <col min="66" max="66" width="8.28515625" bestFit="1" customWidth="1"/>
    <col min="67" max="67" width="8.85546875" bestFit="1" customWidth="1"/>
    <col min="68" max="68" width="7.42578125" bestFit="1" customWidth="1"/>
    <col min="69" max="69" width="7.85546875" bestFit="1" customWidth="1"/>
    <col min="70" max="70" width="6" bestFit="1" customWidth="1"/>
    <col min="71" max="71" width="7.140625" bestFit="1" customWidth="1"/>
    <col min="72" max="72" width="5.140625" bestFit="1" customWidth="1"/>
    <col min="73" max="73" width="5" bestFit="1" customWidth="1"/>
    <col min="74" max="74" width="6" bestFit="1" customWidth="1"/>
    <col min="75" max="75" width="5.7109375" bestFit="1" customWidth="1"/>
    <col min="76" max="76" width="5.85546875" bestFit="1" customWidth="1"/>
    <col min="77" max="77" width="5.140625" bestFit="1" customWidth="1"/>
    <col min="78" max="78" width="7.5703125" bestFit="1" customWidth="1"/>
    <col min="79" max="79" width="2.85546875" bestFit="1" customWidth="1"/>
    <col min="80" max="80" width="3" bestFit="1" customWidth="1"/>
    <col min="81" max="81" width="5" bestFit="1" customWidth="1"/>
    <col min="82" max="82" width="5.28515625" bestFit="1" customWidth="1"/>
    <col min="83" max="83" width="7.42578125" bestFit="1" customWidth="1"/>
    <col min="84" max="84" width="4.5703125" bestFit="1" customWidth="1"/>
    <col min="85" max="85" width="7.85546875" bestFit="1" customWidth="1"/>
    <col min="86" max="86" width="2" bestFit="1" customWidth="1"/>
    <col min="87" max="87" width="7.42578125" bestFit="1" customWidth="1"/>
    <col min="88" max="88" width="4.5703125" bestFit="1" customWidth="1"/>
    <col min="89" max="89" width="7.85546875" bestFit="1" customWidth="1"/>
    <col min="90" max="90" width="2" bestFit="1" customWidth="1"/>
    <col min="91" max="91" width="7.42578125" bestFit="1" customWidth="1"/>
    <col min="92" max="92" width="4.5703125" bestFit="1" customWidth="1"/>
    <col min="93" max="93" width="7.85546875" bestFit="1" customWidth="1"/>
    <col min="94" max="94" width="2" bestFit="1" customWidth="1"/>
    <col min="95" max="95" width="7.42578125" bestFit="1" customWidth="1"/>
    <col min="96" max="96" width="4.5703125" bestFit="1" customWidth="1"/>
    <col min="97" max="97" width="7.85546875" bestFit="1" customWidth="1"/>
    <col min="98" max="98" width="2" bestFit="1" customWidth="1"/>
    <col min="99" max="99" width="7.42578125" bestFit="1" customWidth="1"/>
    <col min="100" max="100" width="4.5703125" bestFit="1" customWidth="1"/>
    <col min="101" max="101" width="7.85546875" bestFit="1" customWidth="1"/>
    <col min="102" max="102" width="2" bestFit="1" customWidth="1"/>
    <col min="103" max="103" width="7.42578125" bestFit="1" customWidth="1"/>
    <col min="104" max="104" width="4.5703125" bestFit="1" customWidth="1"/>
    <col min="105" max="105" width="7.85546875" bestFit="1" customWidth="1"/>
    <col min="106" max="106" width="2" bestFit="1" customWidth="1"/>
    <col min="107" max="107" width="7.42578125" bestFit="1" customWidth="1"/>
    <col min="108" max="108" width="4.5703125" bestFit="1" customWidth="1"/>
    <col min="109" max="109" width="7.85546875" bestFit="1" customWidth="1"/>
    <col min="110" max="110" width="2" bestFit="1" customWidth="1"/>
    <col min="111" max="111" width="7.42578125" bestFit="1" customWidth="1"/>
    <col min="112" max="112" width="4.5703125" bestFit="1" customWidth="1"/>
    <col min="113" max="113" width="7.85546875" bestFit="1" customWidth="1"/>
    <col min="114" max="114" width="2" bestFit="1" customWidth="1"/>
    <col min="115" max="115" width="7.42578125" bestFit="1" customWidth="1"/>
    <col min="116" max="116" width="4.5703125" bestFit="1" customWidth="1"/>
    <col min="117" max="117" width="7.85546875" bestFit="1" customWidth="1"/>
    <col min="118" max="118" width="2" bestFit="1" customWidth="1"/>
    <col min="119" max="119" width="7.42578125" bestFit="1" customWidth="1"/>
    <col min="120" max="120" width="4.5703125" bestFit="1" customWidth="1"/>
    <col min="121" max="121" width="7.85546875" bestFit="1" customWidth="1"/>
    <col min="122" max="122" width="3" bestFit="1" customWidth="1"/>
    <col min="123" max="123" width="7.42578125" bestFit="1" customWidth="1"/>
    <col min="124" max="124" width="4.5703125" bestFit="1" customWidth="1"/>
    <col min="125" max="125" width="7.85546875" bestFit="1" customWidth="1"/>
    <col min="126" max="126" width="3" bestFit="1" customWidth="1"/>
    <col min="127" max="127" width="7.42578125" bestFit="1" customWidth="1"/>
    <col min="128" max="128" width="4.5703125" bestFit="1" customWidth="1"/>
    <col min="129" max="129" width="7.85546875" bestFit="1" customWidth="1"/>
    <col min="130" max="130" width="3" bestFit="1" customWidth="1"/>
    <col min="131" max="131" width="7.42578125" bestFit="1" customWidth="1"/>
    <col min="132" max="132" width="4.5703125" bestFit="1" customWidth="1"/>
    <col min="133" max="133" width="7.85546875" bestFit="1" customWidth="1"/>
    <col min="134" max="134" width="3" bestFit="1" customWidth="1"/>
    <col min="135" max="135" width="7.42578125" bestFit="1" customWidth="1"/>
    <col min="136" max="136" width="4.5703125" bestFit="1" customWidth="1"/>
    <col min="137" max="137" width="7.85546875" bestFit="1" customWidth="1"/>
    <col min="138" max="138" width="3" bestFit="1" customWidth="1"/>
    <col min="139" max="139" width="7.42578125" bestFit="1" customWidth="1"/>
    <col min="140" max="140" width="4.5703125" bestFit="1" customWidth="1"/>
    <col min="141" max="141" width="7.85546875" bestFit="1" customWidth="1"/>
    <col min="142" max="142" width="3" bestFit="1" customWidth="1"/>
    <col min="143" max="143" width="7.42578125" bestFit="1" customWidth="1"/>
    <col min="144" max="144" width="4.5703125" bestFit="1" customWidth="1"/>
    <col min="145" max="145" width="7.85546875" bestFit="1" customWidth="1"/>
    <col min="146" max="146" width="3" bestFit="1" customWidth="1"/>
    <col min="147" max="147" width="7.42578125" bestFit="1" customWidth="1"/>
    <col min="148" max="148" width="4.5703125" bestFit="1" customWidth="1"/>
    <col min="149" max="149" width="7.85546875" bestFit="1" customWidth="1"/>
    <col min="150" max="150" width="3" bestFit="1" customWidth="1"/>
    <col min="151" max="151" width="7.42578125" bestFit="1" customWidth="1"/>
    <col min="152" max="152" width="4.5703125" bestFit="1" customWidth="1"/>
    <col min="153" max="153" width="7.85546875" bestFit="1" customWidth="1"/>
    <col min="154" max="154" width="3" bestFit="1" customWidth="1"/>
    <col min="155" max="155" width="7.42578125" bestFit="1" customWidth="1"/>
    <col min="156" max="156" width="4.5703125" bestFit="1" customWidth="1"/>
    <col min="157" max="157" width="7.85546875" bestFit="1" customWidth="1"/>
    <col min="158" max="158" width="3" bestFit="1" customWidth="1"/>
    <col min="159" max="159" width="6.42578125" bestFit="1" customWidth="1"/>
    <col min="160" max="160" width="6.28515625" bestFit="1" customWidth="1"/>
    <col min="161" max="161" width="2" bestFit="1" customWidth="1"/>
    <col min="162" max="162" width="6.42578125" bestFit="1" customWidth="1"/>
    <col min="163" max="163" width="6.28515625" bestFit="1" customWidth="1"/>
    <col min="164" max="164" width="2" bestFit="1" customWidth="1"/>
    <col min="165" max="165" width="6.42578125" bestFit="1" customWidth="1"/>
    <col min="166" max="166" width="6.28515625" bestFit="1" customWidth="1"/>
    <col min="167" max="167" width="2" bestFit="1" customWidth="1"/>
    <col min="168" max="168" width="6.42578125" bestFit="1" customWidth="1"/>
    <col min="169" max="169" width="6.28515625" bestFit="1" customWidth="1"/>
    <col min="170" max="170" width="2" bestFit="1" customWidth="1"/>
    <col min="171" max="171" width="6.42578125" bestFit="1" customWidth="1"/>
    <col min="172" max="172" width="6.28515625" bestFit="1" customWidth="1"/>
    <col min="173" max="173" width="2" bestFit="1" customWidth="1"/>
    <col min="174" max="174" width="6.42578125" bestFit="1" customWidth="1"/>
    <col min="175" max="175" width="6.28515625" bestFit="1" customWidth="1"/>
    <col min="176" max="176" width="2" bestFit="1" customWidth="1"/>
    <col min="177" max="177" width="6.42578125" bestFit="1" customWidth="1"/>
    <col min="178" max="178" width="6.28515625" bestFit="1" customWidth="1"/>
    <col min="179" max="179" width="2" bestFit="1" customWidth="1"/>
    <col min="180" max="180" width="6.42578125" bestFit="1" customWidth="1"/>
    <col min="181" max="181" width="6.28515625" bestFit="1" customWidth="1"/>
    <col min="182" max="182" width="2" bestFit="1" customWidth="1"/>
    <col min="183" max="183" width="6.42578125" bestFit="1" customWidth="1"/>
    <col min="184" max="184" width="6.28515625" bestFit="1" customWidth="1"/>
    <col min="185" max="185" width="2" bestFit="1" customWidth="1"/>
    <col min="186" max="186" width="6.42578125" bestFit="1" customWidth="1"/>
    <col min="187" max="187" width="6.28515625" bestFit="1" customWidth="1"/>
    <col min="188" max="188" width="3" bestFit="1" customWidth="1"/>
    <col min="189" max="189" width="6.42578125" bestFit="1" customWidth="1"/>
    <col min="190" max="190" width="6.28515625" bestFit="1" customWidth="1"/>
    <col min="191" max="191" width="3" bestFit="1" customWidth="1"/>
    <col min="192" max="192" width="6.42578125" bestFit="1" customWidth="1"/>
    <col min="193" max="193" width="6.28515625" bestFit="1" customWidth="1"/>
    <col min="194" max="194" width="3" bestFit="1" customWidth="1"/>
    <col min="195" max="195" width="6.42578125" bestFit="1" customWidth="1"/>
    <col min="196" max="196" width="6.28515625" bestFit="1" customWidth="1"/>
    <col min="197" max="197" width="3" bestFit="1" customWidth="1"/>
    <col min="198" max="198" width="6.42578125" bestFit="1" customWidth="1"/>
    <col min="199" max="199" width="6.28515625" bestFit="1" customWidth="1"/>
    <col min="200" max="200" width="3" bestFit="1" customWidth="1"/>
    <col min="201" max="201" width="6.42578125" bestFit="1" customWidth="1"/>
    <col min="202" max="202" width="6.28515625" bestFit="1" customWidth="1"/>
    <col min="203" max="203" width="3" bestFit="1" customWidth="1"/>
    <col min="204" max="204" width="6.42578125" bestFit="1" customWidth="1"/>
    <col min="205" max="205" width="6.28515625" bestFit="1" customWidth="1"/>
    <col min="206" max="206" width="3" bestFit="1" customWidth="1"/>
    <col min="207" max="207" width="6.42578125" bestFit="1" customWidth="1"/>
    <col min="208" max="208" width="6.28515625" bestFit="1" customWidth="1"/>
    <col min="209" max="209" width="3" bestFit="1" customWidth="1"/>
    <col min="210" max="210" width="6.42578125" bestFit="1" customWidth="1"/>
    <col min="211" max="211" width="6.28515625" bestFit="1" customWidth="1"/>
    <col min="212" max="212" width="3" bestFit="1" customWidth="1"/>
    <col min="213" max="213" width="6.42578125" bestFit="1" customWidth="1"/>
    <col min="214" max="214" width="6.28515625" bestFit="1" customWidth="1"/>
    <col min="215" max="215" width="3" bestFit="1" customWidth="1"/>
    <col min="216" max="216" width="8.7109375" bestFit="1" customWidth="1"/>
    <col min="217" max="217" width="7.140625" bestFit="1" customWidth="1"/>
    <col min="218" max="218" width="5.42578125" bestFit="1" customWidth="1"/>
    <col min="219" max="219" width="7.42578125" bestFit="1" customWidth="1"/>
    <col min="220" max="220" width="4.5703125" bestFit="1" customWidth="1"/>
    <col min="221" max="221" width="5.42578125" bestFit="1" customWidth="1"/>
    <col min="222" max="222" width="3.28515625" bestFit="1" customWidth="1"/>
    <col min="223" max="223" width="6.85546875" bestFit="1" customWidth="1"/>
    <col min="224" max="224" width="5.42578125" bestFit="1" customWidth="1"/>
    <col min="225" max="225" width="7.42578125" bestFit="1" customWidth="1"/>
    <col min="226" max="226" width="2.85546875" bestFit="1" customWidth="1"/>
    <col min="227" max="227" width="5.42578125" bestFit="1" customWidth="1"/>
    <col min="228" max="228" width="2.85546875" bestFit="1" customWidth="1"/>
    <col min="229" max="229" width="4.42578125" bestFit="1" customWidth="1"/>
    <col min="230" max="230" width="5.28515625" bestFit="1" customWidth="1"/>
    <col min="231" max="231" width="2.85546875" bestFit="1" customWidth="1"/>
    <col min="232" max="232" width="3.85546875" bestFit="1" customWidth="1"/>
    <col min="233" max="233" width="5.28515625" bestFit="1" customWidth="1"/>
    <col min="234" max="234" width="4.28515625" bestFit="1" customWidth="1"/>
    <col min="235" max="235" width="6.85546875" bestFit="1" customWidth="1"/>
    <col min="236" max="236" width="4.42578125" bestFit="1" customWidth="1"/>
    <col min="237" max="237" width="5.28515625" bestFit="1" customWidth="1"/>
    <col min="238" max="238" width="4.42578125" bestFit="1" customWidth="1"/>
    <col min="239" max="239" width="5.5703125" bestFit="1" customWidth="1"/>
    <col min="242" max="242" width="10.7109375" bestFit="1" customWidth="1"/>
  </cols>
  <sheetData>
    <row r="1" spans="1:11" x14ac:dyDescent="0.25">
      <c r="A1">
        <v>2002</v>
      </c>
      <c r="B1" t="s">
        <v>0</v>
      </c>
      <c r="C1" t="s">
        <v>1</v>
      </c>
      <c r="G1" t="s">
        <v>2</v>
      </c>
    </row>
    <row r="6" spans="1:11" x14ac:dyDescent="0.25">
      <c r="A6" t="s">
        <v>3</v>
      </c>
      <c r="B6" t="s">
        <v>4</v>
      </c>
    </row>
    <row r="8" spans="1:11" x14ac:dyDescent="0.25">
      <c r="A8" t="s">
        <v>5</v>
      </c>
      <c r="B8" t="s">
        <v>6</v>
      </c>
      <c r="C8">
        <v>1</v>
      </c>
      <c r="E8" s="1">
        <v>42359</v>
      </c>
      <c r="F8" s="2">
        <v>0.38024305555555554</v>
      </c>
      <c r="G8" t="s">
        <v>7</v>
      </c>
    </row>
    <row r="9" spans="1:11" x14ac:dyDescent="0.25">
      <c r="B9" t="s">
        <v>8</v>
      </c>
      <c r="D9" t="s">
        <v>9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  <c r="J9" t="s">
        <v>15</v>
      </c>
      <c r="K9" t="s">
        <v>16</v>
      </c>
    </row>
    <row r="10" spans="1:11" x14ac:dyDescent="0.25">
      <c r="A10" t="s">
        <v>14</v>
      </c>
      <c r="B10" t="s">
        <v>15</v>
      </c>
      <c r="C10" t="s">
        <v>16</v>
      </c>
      <c r="D10">
        <v>1</v>
      </c>
      <c r="F10" s="1">
        <v>42359</v>
      </c>
      <c r="G10" s="2">
        <v>0.38024305555555554</v>
      </c>
      <c r="H10" t="s">
        <v>7</v>
      </c>
    </row>
    <row r="11" spans="1:11" x14ac:dyDescent="0.25">
      <c r="A11" t="s">
        <v>17</v>
      </c>
      <c r="B11" t="s">
        <v>18</v>
      </c>
      <c r="C11" t="s">
        <v>19</v>
      </c>
    </row>
    <row r="12" spans="1:11" x14ac:dyDescent="0.25">
      <c r="A12" t="s">
        <v>20</v>
      </c>
      <c r="B12" t="s">
        <v>21</v>
      </c>
      <c r="C12" t="s">
        <v>8</v>
      </c>
    </row>
    <row r="13" spans="1:11" x14ac:dyDescent="0.25">
      <c r="A13" t="s">
        <v>4</v>
      </c>
      <c r="B13" t="s">
        <v>22</v>
      </c>
      <c r="D13">
        <v>48</v>
      </c>
      <c r="E13" t="s">
        <v>23</v>
      </c>
    </row>
    <row r="14" spans="1:11" x14ac:dyDescent="0.25">
      <c r="A14" t="s">
        <v>24</v>
      </c>
      <c r="B14">
        <v>-20</v>
      </c>
      <c r="C14" t="s">
        <v>25</v>
      </c>
    </row>
    <row r="15" spans="1:11" x14ac:dyDescent="0.25">
      <c r="A15" t="s">
        <v>26</v>
      </c>
      <c r="C15">
        <v>20.6</v>
      </c>
      <c r="D15" t="s">
        <v>25</v>
      </c>
    </row>
    <row r="16" spans="1:11" x14ac:dyDescent="0.25">
      <c r="A16" t="s">
        <v>27</v>
      </c>
      <c r="B16" t="s">
        <v>22</v>
      </c>
      <c r="D16">
        <v>42.5</v>
      </c>
      <c r="E16" t="s">
        <v>23</v>
      </c>
    </row>
    <row r="17" spans="1:6" x14ac:dyDescent="0.25">
      <c r="A17" t="s">
        <v>28</v>
      </c>
      <c r="B17" t="s">
        <v>29</v>
      </c>
      <c r="C17" t="s">
        <v>4</v>
      </c>
      <c r="D17">
        <v>-14.54</v>
      </c>
      <c r="E17" t="s">
        <v>30</v>
      </c>
    </row>
    <row r="18" spans="1:6" x14ac:dyDescent="0.25">
      <c r="A18" t="s">
        <v>4</v>
      </c>
      <c r="B18" t="s">
        <v>31</v>
      </c>
      <c r="C18">
        <v>19</v>
      </c>
      <c r="D18" t="s">
        <v>32</v>
      </c>
    </row>
    <row r="19" spans="1:6" x14ac:dyDescent="0.25">
      <c r="A19" t="s">
        <v>4</v>
      </c>
      <c r="B19" t="s">
        <v>33</v>
      </c>
      <c r="C19">
        <v>21</v>
      </c>
      <c r="D19" t="s">
        <v>32</v>
      </c>
    </row>
    <row r="20" spans="1:6" x14ac:dyDescent="0.25">
      <c r="A20" t="s">
        <v>4</v>
      </c>
      <c r="B20" t="s">
        <v>34</v>
      </c>
      <c r="C20">
        <v>22</v>
      </c>
      <c r="D20" t="s">
        <v>32</v>
      </c>
    </row>
    <row r="21" spans="1:6" x14ac:dyDescent="0.25">
      <c r="A21" t="s">
        <v>4</v>
      </c>
      <c r="B21" t="s">
        <v>35</v>
      </c>
      <c r="C21">
        <v>18</v>
      </c>
      <c r="D21" t="s">
        <v>32</v>
      </c>
    </row>
    <row r="22" spans="1:6" x14ac:dyDescent="0.25">
      <c r="A22" t="s">
        <v>4</v>
      </c>
      <c r="B22" t="s">
        <v>36</v>
      </c>
      <c r="C22" t="s">
        <v>37</v>
      </c>
      <c r="D22" t="s">
        <v>38</v>
      </c>
      <c r="E22">
        <v>24</v>
      </c>
      <c r="F22" t="s">
        <v>32</v>
      </c>
    </row>
    <row r="23" spans="1:6" x14ac:dyDescent="0.25">
      <c r="A23" t="s">
        <v>39</v>
      </c>
      <c r="B23" t="s">
        <v>40</v>
      </c>
      <c r="C23" t="s">
        <v>41</v>
      </c>
    </row>
    <row r="24" spans="1:6" x14ac:dyDescent="0.25">
      <c r="A24" t="s">
        <v>42</v>
      </c>
      <c r="B24" t="s">
        <v>43</v>
      </c>
      <c r="C24" t="s">
        <v>44</v>
      </c>
      <c r="D24" t="s">
        <v>45</v>
      </c>
    </row>
    <row r="25" spans="1:6" x14ac:dyDescent="0.25">
      <c r="A25" t="s">
        <v>43</v>
      </c>
      <c r="B25" t="s">
        <v>44</v>
      </c>
      <c r="C25" t="s">
        <v>40</v>
      </c>
      <c r="D25" t="s">
        <v>45</v>
      </c>
    </row>
    <row r="26" spans="1:6" x14ac:dyDescent="0.25">
      <c r="A26" t="s">
        <v>46</v>
      </c>
      <c r="B26" t="s">
        <v>44</v>
      </c>
      <c r="C26" t="s">
        <v>40</v>
      </c>
      <c r="D26" t="s">
        <v>45</v>
      </c>
    </row>
    <row r="27" spans="1:6" x14ac:dyDescent="0.25">
      <c r="A27" t="s">
        <v>47</v>
      </c>
      <c r="B27" t="s">
        <v>48</v>
      </c>
      <c r="C27" t="s">
        <v>49</v>
      </c>
      <c r="D27" t="s">
        <v>50</v>
      </c>
    </row>
    <row r="28" spans="1:6" x14ac:dyDescent="0.25">
      <c r="A28" t="s">
        <v>47</v>
      </c>
      <c r="B28" t="s">
        <v>48</v>
      </c>
      <c r="C28" t="s">
        <v>51</v>
      </c>
      <c r="D28" t="s">
        <v>52</v>
      </c>
    </row>
    <row r="29" spans="1:6" x14ac:dyDescent="0.25">
      <c r="A29" t="s">
        <v>47</v>
      </c>
      <c r="B29" t="s">
        <v>48</v>
      </c>
      <c r="C29" t="s">
        <v>53</v>
      </c>
      <c r="D29" t="s">
        <v>52</v>
      </c>
    </row>
    <row r="30" spans="1:6" x14ac:dyDescent="0.25">
      <c r="A30" t="s">
        <v>54</v>
      </c>
      <c r="B30" t="s">
        <v>48</v>
      </c>
      <c r="C30" t="s">
        <v>55</v>
      </c>
      <c r="D30" t="s">
        <v>56</v>
      </c>
      <c r="E30" t="s">
        <v>52</v>
      </c>
    </row>
    <row r="31" spans="1:6" x14ac:dyDescent="0.25">
      <c r="A31" t="s">
        <v>57</v>
      </c>
      <c r="B31" t="s">
        <v>4</v>
      </c>
      <c r="C31" t="s">
        <v>58</v>
      </c>
      <c r="E31">
        <v>13.75</v>
      </c>
      <c r="F31" t="s">
        <v>59</v>
      </c>
    </row>
    <row r="32" spans="1:6" x14ac:dyDescent="0.25">
      <c r="A32" t="s">
        <v>60</v>
      </c>
      <c r="B32" t="s">
        <v>44</v>
      </c>
      <c r="C32" t="s">
        <v>61</v>
      </c>
      <c r="D32" t="s">
        <v>62</v>
      </c>
      <c r="E32" t="s">
        <v>52</v>
      </c>
    </row>
    <row r="33" spans="1:7" x14ac:dyDescent="0.25">
      <c r="A33" t="s">
        <v>63</v>
      </c>
      <c r="B33" t="s">
        <v>64</v>
      </c>
      <c r="C33" t="s">
        <v>65</v>
      </c>
      <c r="D33" t="s">
        <v>52</v>
      </c>
    </row>
    <row r="34" spans="1:7" x14ac:dyDescent="0.25">
      <c r="A34" t="s">
        <v>66</v>
      </c>
      <c r="B34" t="s">
        <v>50</v>
      </c>
    </row>
    <row r="35" spans="1:7" x14ac:dyDescent="0.25">
      <c r="A35" t="s">
        <v>4</v>
      </c>
      <c r="B35" t="s">
        <v>67</v>
      </c>
      <c r="C35" t="s">
        <v>58</v>
      </c>
      <c r="D35">
        <v>1</v>
      </c>
      <c r="F35">
        <v>18.03</v>
      </c>
      <c r="G35" t="s">
        <v>59</v>
      </c>
    </row>
    <row r="36" spans="1:7" x14ac:dyDescent="0.25">
      <c r="A36" t="s">
        <v>4</v>
      </c>
      <c r="B36" t="s">
        <v>67</v>
      </c>
      <c r="C36" t="s">
        <v>58</v>
      </c>
      <c r="D36">
        <v>2</v>
      </c>
      <c r="F36">
        <v>17.88</v>
      </c>
      <c r="G36" t="s">
        <v>59</v>
      </c>
    </row>
    <row r="37" spans="1:7" x14ac:dyDescent="0.25">
      <c r="A37" t="s">
        <v>4</v>
      </c>
      <c r="B37" t="s">
        <v>67</v>
      </c>
      <c r="C37" t="s">
        <v>58</v>
      </c>
      <c r="D37">
        <v>3</v>
      </c>
      <c r="F37">
        <v>17.850000000000001</v>
      </c>
      <c r="G37" t="s">
        <v>59</v>
      </c>
    </row>
    <row r="38" spans="1:7" x14ac:dyDescent="0.25">
      <c r="A38" t="s">
        <v>4</v>
      </c>
      <c r="B38" t="s">
        <v>67</v>
      </c>
      <c r="C38" t="s">
        <v>58</v>
      </c>
      <c r="D38">
        <v>4</v>
      </c>
      <c r="F38">
        <v>17.84</v>
      </c>
      <c r="G38" t="s">
        <v>59</v>
      </c>
    </row>
    <row r="39" spans="1:7" x14ac:dyDescent="0.25">
      <c r="A39" t="s">
        <v>4</v>
      </c>
      <c r="B39" t="s">
        <v>67</v>
      </c>
      <c r="C39" t="s">
        <v>58</v>
      </c>
      <c r="D39">
        <v>5</v>
      </c>
      <c r="F39">
        <v>17.809999999999999</v>
      </c>
      <c r="G39" t="s">
        <v>59</v>
      </c>
    </row>
    <row r="40" spans="1:7" x14ac:dyDescent="0.25">
      <c r="A40" t="s">
        <v>4</v>
      </c>
      <c r="B40" t="s">
        <v>67</v>
      </c>
      <c r="C40" t="s">
        <v>58</v>
      </c>
      <c r="D40">
        <v>6</v>
      </c>
      <c r="F40">
        <v>17.899999999999999</v>
      </c>
      <c r="G40" t="s">
        <v>59</v>
      </c>
    </row>
    <row r="41" spans="1:7" x14ac:dyDescent="0.25">
      <c r="A41" t="s">
        <v>4</v>
      </c>
      <c r="B41" t="s">
        <v>67</v>
      </c>
      <c r="C41" t="s">
        <v>58</v>
      </c>
      <c r="D41">
        <v>7</v>
      </c>
      <c r="F41">
        <v>17.79</v>
      </c>
      <c r="G41" t="s">
        <v>59</v>
      </c>
    </row>
    <row r="42" spans="1:7" x14ac:dyDescent="0.25">
      <c r="A42" t="s">
        <v>4</v>
      </c>
      <c r="B42" t="s">
        <v>67</v>
      </c>
      <c r="C42" t="s">
        <v>58</v>
      </c>
      <c r="D42">
        <v>8</v>
      </c>
      <c r="F42">
        <v>17.82</v>
      </c>
      <c r="G42" t="s">
        <v>59</v>
      </c>
    </row>
    <row r="43" spans="1:7" x14ac:dyDescent="0.25">
      <c r="A43" t="s">
        <v>4</v>
      </c>
      <c r="B43" t="s">
        <v>67</v>
      </c>
      <c r="C43" t="s">
        <v>58</v>
      </c>
      <c r="D43">
        <v>9</v>
      </c>
      <c r="F43">
        <v>17.8</v>
      </c>
      <c r="G43" t="s">
        <v>59</v>
      </c>
    </row>
    <row r="44" spans="1:7" x14ac:dyDescent="0.25">
      <c r="A44" t="s">
        <v>4</v>
      </c>
      <c r="B44" t="s">
        <v>67</v>
      </c>
      <c r="C44" t="s">
        <v>58</v>
      </c>
      <c r="D44">
        <v>10</v>
      </c>
      <c r="F44">
        <v>17.75</v>
      </c>
      <c r="G44" t="s">
        <v>59</v>
      </c>
    </row>
    <row r="45" spans="1:7" x14ac:dyDescent="0.25">
      <c r="A45" t="s">
        <v>4</v>
      </c>
      <c r="B45" t="s">
        <v>67</v>
      </c>
      <c r="C45" t="s">
        <v>58</v>
      </c>
      <c r="D45">
        <v>11</v>
      </c>
      <c r="F45">
        <v>17.850000000000001</v>
      </c>
      <c r="G45" t="s">
        <v>59</v>
      </c>
    </row>
    <row r="46" spans="1:7" x14ac:dyDescent="0.25">
      <c r="A46" t="s">
        <v>4</v>
      </c>
      <c r="B46" t="s">
        <v>67</v>
      </c>
      <c r="C46" t="s">
        <v>58</v>
      </c>
      <c r="D46">
        <v>12</v>
      </c>
      <c r="F46">
        <v>17.88</v>
      </c>
      <c r="G46" t="s">
        <v>59</v>
      </c>
    </row>
    <row r="47" spans="1:7" x14ac:dyDescent="0.25">
      <c r="A47" t="s">
        <v>4</v>
      </c>
      <c r="B47" t="s">
        <v>67</v>
      </c>
      <c r="C47" t="s">
        <v>58</v>
      </c>
      <c r="D47">
        <v>13</v>
      </c>
      <c r="F47">
        <v>17.829999999999998</v>
      </c>
      <c r="G47" t="s">
        <v>59</v>
      </c>
    </row>
    <row r="48" spans="1:7" x14ac:dyDescent="0.25">
      <c r="A48" t="s">
        <v>4</v>
      </c>
      <c r="B48" t="s">
        <v>67</v>
      </c>
      <c r="C48" t="s">
        <v>58</v>
      </c>
      <c r="D48">
        <v>14</v>
      </c>
      <c r="F48">
        <v>17.829999999999998</v>
      </c>
      <c r="G48" t="s">
        <v>59</v>
      </c>
    </row>
    <row r="49" spans="1:308" x14ac:dyDescent="0.25">
      <c r="A49" t="s">
        <v>4</v>
      </c>
      <c r="B49" t="s">
        <v>67</v>
      </c>
      <c r="C49" t="s">
        <v>58</v>
      </c>
      <c r="D49">
        <v>15</v>
      </c>
      <c r="F49">
        <v>17.899999999999999</v>
      </c>
      <c r="G49" t="s">
        <v>59</v>
      </c>
    </row>
    <row r="50" spans="1:308" x14ac:dyDescent="0.25">
      <c r="A50" t="s">
        <v>4</v>
      </c>
      <c r="B50" t="s">
        <v>67</v>
      </c>
      <c r="C50" t="s">
        <v>58</v>
      </c>
      <c r="D50">
        <v>16</v>
      </c>
      <c r="F50">
        <v>17.690000000000001</v>
      </c>
      <c r="G50" t="s">
        <v>59</v>
      </c>
    </row>
    <row r="51" spans="1:308" x14ac:dyDescent="0.25">
      <c r="A51" t="s">
        <v>4</v>
      </c>
      <c r="B51" t="s">
        <v>67</v>
      </c>
      <c r="C51" t="s">
        <v>58</v>
      </c>
      <c r="D51">
        <v>17</v>
      </c>
      <c r="F51">
        <v>17.77</v>
      </c>
      <c r="G51" t="s">
        <v>59</v>
      </c>
    </row>
    <row r="52" spans="1:308" x14ac:dyDescent="0.25">
      <c r="A52" t="s">
        <v>4</v>
      </c>
      <c r="B52" t="s">
        <v>67</v>
      </c>
      <c r="C52" t="s">
        <v>58</v>
      </c>
      <c r="D52">
        <v>18</v>
      </c>
      <c r="F52">
        <v>17.899999999999999</v>
      </c>
      <c r="G52" t="s">
        <v>59</v>
      </c>
    </row>
    <row r="53" spans="1:308" x14ac:dyDescent="0.25">
      <c r="A53" t="s">
        <v>4</v>
      </c>
      <c r="B53" t="s">
        <v>67</v>
      </c>
      <c r="C53" t="s">
        <v>58</v>
      </c>
      <c r="D53">
        <v>19</v>
      </c>
      <c r="F53">
        <v>17.93</v>
      </c>
      <c r="G53" t="s">
        <v>59</v>
      </c>
    </row>
    <row r="54" spans="1:308" x14ac:dyDescent="0.25">
      <c r="A54" t="s">
        <v>68</v>
      </c>
      <c r="B54">
        <v>1</v>
      </c>
      <c r="D54" s="1">
        <v>42359</v>
      </c>
      <c r="E54" s="2">
        <v>0.38024305555555554</v>
      </c>
      <c r="F54" t="s">
        <v>7</v>
      </c>
    </row>
    <row r="55" spans="1:308" x14ac:dyDescent="0.25">
      <c r="A55" t="s">
        <v>69</v>
      </c>
      <c r="B55" t="s">
        <v>70</v>
      </c>
      <c r="C55" t="s">
        <v>16</v>
      </c>
      <c r="D55">
        <v>1</v>
      </c>
      <c r="F55" s="1">
        <v>42359</v>
      </c>
      <c r="G55" s="2">
        <v>0.38422453703703702</v>
      </c>
      <c r="H55" t="s">
        <v>7</v>
      </c>
    </row>
    <row r="56" spans="1:308" x14ac:dyDescent="0.25">
      <c r="A56" t="s">
        <v>17</v>
      </c>
      <c r="B56" t="s">
        <v>18</v>
      </c>
      <c r="C56" t="s">
        <v>4</v>
      </c>
      <c r="D56" t="s">
        <v>22</v>
      </c>
      <c r="E56" t="s">
        <v>24</v>
      </c>
      <c r="F56" t="s">
        <v>26</v>
      </c>
      <c r="G56" t="s">
        <v>27</v>
      </c>
      <c r="H56" t="s">
        <v>22</v>
      </c>
      <c r="I56" t="s">
        <v>28</v>
      </c>
      <c r="J56" t="s">
        <v>29</v>
      </c>
      <c r="K56" t="s">
        <v>4</v>
      </c>
      <c r="L56" t="s">
        <v>4</v>
      </c>
      <c r="M56" t="s">
        <v>67</v>
      </c>
      <c r="N56" t="s">
        <v>71</v>
      </c>
      <c r="O56" t="s">
        <v>58</v>
      </c>
      <c r="P56" t="s">
        <v>71</v>
      </c>
      <c r="Q56" t="s">
        <v>4</v>
      </c>
      <c r="R56" t="s">
        <v>72</v>
      </c>
      <c r="S56" t="s">
        <v>45</v>
      </c>
      <c r="T56" t="s">
        <v>73</v>
      </c>
      <c r="U56" t="s">
        <v>72</v>
      </c>
      <c r="V56" t="s">
        <v>74</v>
      </c>
      <c r="W56" t="s">
        <v>58</v>
      </c>
      <c r="X56" t="s">
        <v>74</v>
      </c>
      <c r="Y56" t="s">
        <v>4</v>
      </c>
      <c r="Z56" t="s">
        <v>72</v>
      </c>
      <c r="AA56" t="s">
        <v>45</v>
      </c>
      <c r="AB56" t="s">
        <v>4</v>
      </c>
      <c r="AC56" t="s">
        <v>31</v>
      </c>
      <c r="AD56" t="s">
        <v>4</v>
      </c>
      <c r="AE56" t="s">
        <v>33</v>
      </c>
      <c r="AF56" t="s">
        <v>4</v>
      </c>
      <c r="AG56" t="s">
        <v>34</v>
      </c>
      <c r="AH56" t="s">
        <v>4</v>
      </c>
      <c r="AI56" t="s">
        <v>35</v>
      </c>
      <c r="AJ56" t="s">
        <v>4</v>
      </c>
      <c r="AK56" t="s">
        <v>36</v>
      </c>
      <c r="AL56" t="s">
        <v>37</v>
      </c>
      <c r="AM56" t="s">
        <v>38</v>
      </c>
      <c r="AN56" t="s">
        <v>39</v>
      </c>
      <c r="AO56" t="s">
        <v>40</v>
      </c>
      <c r="AP56" t="s">
        <v>42</v>
      </c>
      <c r="AQ56" t="s">
        <v>43</v>
      </c>
      <c r="AR56" t="s">
        <v>44</v>
      </c>
      <c r="AS56" t="s">
        <v>43</v>
      </c>
      <c r="AT56" t="s">
        <v>44</v>
      </c>
      <c r="AU56" t="s">
        <v>40</v>
      </c>
      <c r="AV56" t="s">
        <v>46</v>
      </c>
      <c r="AW56" t="s">
        <v>44</v>
      </c>
      <c r="AX56" t="s">
        <v>40</v>
      </c>
      <c r="AY56" t="s">
        <v>47</v>
      </c>
      <c r="AZ56" t="s">
        <v>48</v>
      </c>
      <c r="BA56" t="s">
        <v>49</v>
      </c>
      <c r="BB56" t="s">
        <v>47</v>
      </c>
      <c r="BC56" t="s">
        <v>48</v>
      </c>
      <c r="BD56" t="s">
        <v>51</v>
      </c>
      <c r="BE56" t="s">
        <v>47</v>
      </c>
      <c r="BF56" t="s">
        <v>48</v>
      </c>
      <c r="BG56" t="s">
        <v>53</v>
      </c>
      <c r="BH56" t="s">
        <v>75</v>
      </c>
      <c r="BI56" t="s">
        <v>48</v>
      </c>
      <c r="BJ56" t="s">
        <v>58</v>
      </c>
      <c r="BK56" t="s">
        <v>54</v>
      </c>
      <c r="BL56" t="s">
        <v>48</v>
      </c>
      <c r="BM56" t="s">
        <v>55</v>
      </c>
      <c r="BN56" t="s">
        <v>56</v>
      </c>
      <c r="BO56" t="s">
        <v>57</v>
      </c>
      <c r="BP56" t="s">
        <v>4</v>
      </c>
      <c r="BQ56" t="s">
        <v>58</v>
      </c>
      <c r="BR56" t="s">
        <v>60</v>
      </c>
      <c r="BS56" t="s">
        <v>44</v>
      </c>
      <c r="BT56" t="s">
        <v>61</v>
      </c>
      <c r="BU56" t="s">
        <v>62</v>
      </c>
      <c r="BV56" t="s">
        <v>63</v>
      </c>
      <c r="BW56" t="s">
        <v>64</v>
      </c>
      <c r="BX56" t="s">
        <v>65</v>
      </c>
      <c r="BY56" t="s">
        <v>66</v>
      </c>
      <c r="BZ56" t="s">
        <v>76</v>
      </c>
      <c r="CA56" t="s">
        <v>77</v>
      </c>
      <c r="CB56" t="s">
        <v>78</v>
      </c>
      <c r="CC56" t="s">
        <v>79</v>
      </c>
      <c r="CD56" t="s">
        <v>80</v>
      </c>
      <c r="CE56" t="s">
        <v>4</v>
      </c>
      <c r="CF56" t="s">
        <v>67</v>
      </c>
      <c r="CG56" t="s">
        <v>58</v>
      </c>
      <c r="CH56">
        <v>1</v>
      </c>
      <c r="CI56" t="s">
        <v>4</v>
      </c>
      <c r="CJ56" t="s">
        <v>67</v>
      </c>
      <c r="CK56" t="s">
        <v>58</v>
      </c>
      <c r="CL56">
        <v>2</v>
      </c>
      <c r="CM56" t="s">
        <v>4</v>
      </c>
      <c r="CN56" t="s">
        <v>67</v>
      </c>
      <c r="CO56" t="s">
        <v>58</v>
      </c>
      <c r="CP56">
        <v>3</v>
      </c>
      <c r="CQ56" t="s">
        <v>4</v>
      </c>
      <c r="CR56" t="s">
        <v>67</v>
      </c>
      <c r="CS56" t="s">
        <v>58</v>
      </c>
      <c r="CT56">
        <v>4</v>
      </c>
      <c r="CU56" t="s">
        <v>4</v>
      </c>
      <c r="CV56" t="s">
        <v>67</v>
      </c>
      <c r="CW56" t="s">
        <v>58</v>
      </c>
      <c r="CX56">
        <v>5</v>
      </c>
      <c r="CY56" t="s">
        <v>4</v>
      </c>
      <c r="CZ56" t="s">
        <v>67</v>
      </c>
      <c r="DA56" t="s">
        <v>58</v>
      </c>
      <c r="DB56">
        <v>6</v>
      </c>
      <c r="DC56" t="s">
        <v>4</v>
      </c>
      <c r="DD56" t="s">
        <v>67</v>
      </c>
      <c r="DE56" t="s">
        <v>58</v>
      </c>
      <c r="DF56">
        <v>7</v>
      </c>
      <c r="DG56" t="s">
        <v>4</v>
      </c>
      <c r="DH56" t="s">
        <v>67</v>
      </c>
      <c r="DI56" t="s">
        <v>58</v>
      </c>
      <c r="DJ56">
        <v>8</v>
      </c>
      <c r="DK56" t="s">
        <v>4</v>
      </c>
      <c r="DL56" t="s">
        <v>67</v>
      </c>
      <c r="DM56" t="s">
        <v>58</v>
      </c>
      <c r="DN56">
        <v>9</v>
      </c>
      <c r="DO56" t="s">
        <v>4</v>
      </c>
      <c r="DP56" t="s">
        <v>67</v>
      </c>
      <c r="DQ56" t="s">
        <v>58</v>
      </c>
      <c r="DR56">
        <v>10</v>
      </c>
      <c r="DS56" t="s">
        <v>4</v>
      </c>
      <c r="DT56" t="s">
        <v>67</v>
      </c>
      <c r="DU56" t="s">
        <v>58</v>
      </c>
      <c r="DV56">
        <v>11</v>
      </c>
      <c r="DW56" t="s">
        <v>4</v>
      </c>
      <c r="DX56" t="s">
        <v>67</v>
      </c>
      <c r="DY56" t="s">
        <v>58</v>
      </c>
      <c r="DZ56">
        <v>12</v>
      </c>
      <c r="EA56" t="s">
        <v>4</v>
      </c>
      <c r="EB56" t="s">
        <v>67</v>
      </c>
      <c r="EC56" t="s">
        <v>58</v>
      </c>
      <c r="ED56">
        <v>13</v>
      </c>
      <c r="EE56" t="s">
        <v>4</v>
      </c>
      <c r="EF56" t="s">
        <v>67</v>
      </c>
      <c r="EG56" t="s">
        <v>58</v>
      </c>
      <c r="EH56">
        <v>14</v>
      </c>
      <c r="EI56" t="s">
        <v>4</v>
      </c>
      <c r="EJ56" t="s">
        <v>67</v>
      </c>
      <c r="EK56" t="s">
        <v>58</v>
      </c>
      <c r="EL56">
        <v>15</v>
      </c>
      <c r="EM56" t="s">
        <v>4</v>
      </c>
      <c r="EN56" t="s">
        <v>67</v>
      </c>
      <c r="EO56" t="s">
        <v>58</v>
      </c>
      <c r="EP56">
        <v>16</v>
      </c>
      <c r="EQ56" t="s">
        <v>4</v>
      </c>
      <c r="ER56" t="s">
        <v>67</v>
      </c>
      <c r="ES56" t="s">
        <v>58</v>
      </c>
      <c r="ET56">
        <v>17</v>
      </c>
      <c r="EU56" t="s">
        <v>4</v>
      </c>
      <c r="EV56" t="s">
        <v>67</v>
      </c>
      <c r="EW56" t="s">
        <v>58</v>
      </c>
      <c r="EX56">
        <v>18</v>
      </c>
      <c r="EY56" t="s">
        <v>4</v>
      </c>
      <c r="EZ56" t="s">
        <v>67</v>
      </c>
      <c r="FA56" t="s">
        <v>58</v>
      </c>
      <c r="FB56">
        <v>19</v>
      </c>
      <c r="FC56" t="s">
        <v>36</v>
      </c>
      <c r="FD56" t="s">
        <v>81</v>
      </c>
      <c r="FE56">
        <v>1</v>
      </c>
      <c r="FF56" t="s">
        <v>36</v>
      </c>
      <c r="FG56" t="s">
        <v>81</v>
      </c>
      <c r="FH56">
        <v>2</v>
      </c>
      <c r="FI56" t="s">
        <v>36</v>
      </c>
      <c r="FJ56" t="s">
        <v>81</v>
      </c>
      <c r="FK56">
        <v>3</v>
      </c>
      <c r="FL56" t="s">
        <v>36</v>
      </c>
      <c r="FM56" t="s">
        <v>81</v>
      </c>
      <c r="FN56">
        <v>4</v>
      </c>
      <c r="FO56" t="s">
        <v>36</v>
      </c>
      <c r="FP56" t="s">
        <v>81</v>
      </c>
      <c r="FQ56">
        <v>5</v>
      </c>
      <c r="FR56" t="s">
        <v>36</v>
      </c>
      <c r="FS56" t="s">
        <v>81</v>
      </c>
      <c r="FT56">
        <v>6</v>
      </c>
      <c r="FU56" t="s">
        <v>36</v>
      </c>
      <c r="FV56" t="s">
        <v>81</v>
      </c>
      <c r="FW56">
        <v>7</v>
      </c>
      <c r="FX56" t="s">
        <v>36</v>
      </c>
      <c r="FY56" t="s">
        <v>81</v>
      </c>
      <c r="FZ56">
        <v>8</v>
      </c>
      <c r="GA56" t="s">
        <v>36</v>
      </c>
      <c r="GB56" t="s">
        <v>81</v>
      </c>
      <c r="GC56">
        <v>9</v>
      </c>
      <c r="GD56" t="s">
        <v>36</v>
      </c>
      <c r="GE56" t="s">
        <v>81</v>
      </c>
      <c r="GF56">
        <v>10</v>
      </c>
      <c r="GG56" t="s">
        <v>36</v>
      </c>
      <c r="GH56" t="s">
        <v>81</v>
      </c>
      <c r="GI56">
        <v>11</v>
      </c>
      <c r="GJ56" t="s">
        <v>36</v>
      </c>
      <c r="GK56" t="s">
        <v>81</v>
      </c>
      <c r="GL56">
        <v>12</v>
      </c>
      <c r="GM56" t="s">
        <v>36</v>
      </c>
      <c r="GN56" t="s">
        <v>81</v>
      </c>
      <c r="GO56">
        <v>13</v>
      </c>
      <c r="GP56" t="s">
        <v>36</v>
      </c>
      <c r="GQ56" t="s">
        <v>81</v>
      </c>
      <c r="GR56">
        <v>14</v>
      </c>
      <c r="GS56" t="s">
        <v>36</v>
      </c>
      <c r="GT56" t="s">
        <v>81</v>
      </c>
      <c r="GU56">
        <v>15</v>
      </c>
      <c r="GV56" t="s">
        <v>36</v>
      </c>
      <c r="GW56" t="s">
        <v>81</v>
      </c>
      <c r="GX56">
        <v>16</v>
      </c>
      <c r="GY56" t="s">
        <v>36</v>
      </c>
      <c r="GZ56" t="s">
        <v>81</v>
      </c>
      <c r="HA56">
        <v>17</v>
      </c>
      <c r="HB56" t="s">
        <v>36</v>
      </c>
      <c r="HC56" t="s">
        <v>81</v>
      </c>
      <c r="HD56">
        <v>18</v>
      </c>
      <c r="HE56" t="s">
        <v>36</v>
      </c>
      <c r="HF56" t="s">
        <v>81</v>
      </c>
      <c r="HG56">
        <v>19</v>
      </c>
      <c r="HH56" t="s">
        <v>43</v>
      </c>
      <c r="HI56" t="s">
        <v>44</v>
      </c>
      <c r="HJ56" t="s">
        <v>18</v>
      </c>
      <c r="HK56" t="s">
        <v>4</v>
      </c>
      <c r="HL56" t="s">
        <v>82</v>
      </c>
      <c r="HM56" t="s">
        <v>18</v>
      </c>
      <c r="HN56" t="s">
        <v>83</v>
      </c>
      <c r="HO56" t="s">
        <v>84</v>
      </c>
      <c r="HP56" t="s">
        <v>18</v>
      </c>
      <c r="HQ56" t="s">
        <v>4</v>
      </c>
      <c r="HR56" t="s">
        <v>85</v>
      </c>
      <c r="HS56" t="s">
        <v>18</v>
      </c>
      <c r="HT56" t="s">
        <v>86</v>
      </c>
      <c r="HU56" t="s">
        <v>52</v>
      </c>
      <c r="HV56" t="s">
        <v>80</v>
      </c>
      <c r="HW56" t="s">
        <v>86</v>
      </c>
      <c r="HX56" t="s">
        <v>50</v>
      </c>
      <c r="HY56" t="s">
        <v>80</v>
      </c>
      <c r="HZ56" t="s">
        <v>87</v>
      </c>
      <c r="IA56" t="s">
        <v>88</v>
      </c>
      <c r="IB56" t="s">
        <v>5</v>
      </c>
      <c r="IC56" t="s">
        <v>89</v>
      </c>
      <c r="ID56" t="s">
        <v>90</v>
      </c>
      <c r="IE56" t="s">
        <v>91</v>
      </c>
    </row>
    <row r="57" spans="1:308" x14ac:dyDescent="0.25">
      <c r="A57" t="s">
        <v>19</v>
      </c>
      <c r="B57" t="s">
        <v>23</v>
      </c>
      <c r="C57" t="s">
        <v>25</v>
      </c>
      <c r="D57" t="s">
        <v>25</v>
      </c>
      <c r="E57" t="s">
        <v>23</v>
      </c>
      <c r="F57" t="s">
        <v>30</v>
      </c>
      <c r="G57" t="s">
        <v>59</v>
      </c>
      <c r="H57" t="s">
        <v>92</v>
      </c>
      <c r="I57" t="s">
        <v>59</v>
      </c>
      <c r="J57" t="s">
        <v>92</v>
      </c>
      <c r="K57" t="s">
        <v>32</v>
      </c>
      <c r="L57" t="s">
        <v>32</v>
      </c>
      <c r="M57" t="s">
        <v>32</v>
      </c>
      <c r="N57" t="s">
        <v>32</v>
      </c>
      <c r="O57" t="s">
        <v>32</v>
      </c>
      <c r="W57" t="s">
        <v>59</v>
      </c>
      <c r="Y57" t="s">
        <v>59</v>
      </c>
      <c r="AC57" t="s">
        <v>93</v>
      </c>
      <c r="AD57" t="s">
        <v>59</v>
      </c>
      <c r="AE57" t="s">
        <v>59</v>
      </c>
      <c r="AF57" t="s">
        <v>59</v>
      </c>
      <c r="AG57" t="s">
        <v>59</v>
      </c>
      <c r="AH57" t="s">
        <v>59</v>
      </c>
      <c r="AI57" t="s">
        <v>59</v>
      </c>
      <c r="AJ57" t="s">
        <v>59</v>
      </c>
      <c r="AK57" t="s">
        <v>59</v>
      </c>
      <c r="AL57" t="s">
        <v>59</v>
      </c>
      <c r="AM57" t="s">
        <v>59</v>
      </c>
      <c r="AN57" t="s">
        <v>59</v>
      </c>
      <c r="AO57" t="s">
        <v>59</v>
      </c>
      <c r="AP57" t="s">
        <v>59</v>
      </c>
      <c r="AQ57" t="s">
        <v>59</v>
      </c>
      <c r="AR57" t="s">
        <v>59</v>
      </c>
      <c r="AS57" t="s">
        <v>59</v>
      </c>
      <c r="AT57" t="s">
        <v>59</v>
      </c>
      <c r="AU57" t="s">
        <v>59</v>
      </c>
      <c r="AV57" t="s">
        <v>59</v>
      </c>
      <c r="AW57" t="s">
        <v>94</v>
      </c>
      <c r="AX57" t="s">
        <v>94</v>
      </c>
      <c r="AY57" t="s">
        <v>94</v>
      </c>
      <c r="AZ57" t="s">
        <v>94</v>
      </c>
      <c r="BA57" t="s">
        <v>94</v>
      </c>
      <c r="BB57" t="s">
        <v>94</v>
      </c>
      <c r="BC57" t="s">
        <v>94</v>
      </c>
      <c r="BD57" t="s">
        <v>94</v>
      </c>
      <c r="BE57" t="s">
        <v>94</v>
      </c>
      <c r="BF57" t="s">
        <v>94</v>
      </c>
      <c r="BG57" t="s">
        <v>94</v>
      </c>
      <c r="BH57" t="s">
        <v>94</v>
      </c>
      <c r="BI57" t="s">
        <v>94</v>
      </c>
      <c r="BJ57" t="s">
        <v>94</v>
      </c>
      <c r="BK57" t="s">
        <v>94</v>
      </c>
      <c r="BL57" t="s">
        <v>94</v>
      </c>
      <c r="BM57" t="s">
        <v>94</v>
      </c>
      <c r="BN57" t="s">
        <v>94</v>
      </c>
      <c r="BO57" t="s">
        <v>94</v>
      </c>
      <c r="BP57" t="s">
        <v>95</v>
      </c>
      <c r="BQ57" t="s">
        <v>95</v>
      </c>
      <c r="BR57" t="s">
        <v>95</v>
      </c>
      <c r="BS57" t="s">
        <v>95</v>
      </c>
      <c r="BT57" t="s">
        <v>93</v>
      </c>
      <c r="BU57" t="s">
        <v>93</v>
      </c>
      <c r="IG57" s="4">
        <f>IF(A57="MM:SS.mmm",G55,IG56)</f>
        <v>0.38422453703703702</v>
      </c>
      <c r="IH57" t="str">
        <f>IF(ISNUMBER($A57),A57+IG57,B56)</f>
        <v>Time</v>
      </c>
      <c r="II57" t="str">
        <f>IF(ISNUMBER($A57),B57+IH57,CONCATENATE(C56," ",B57))</f>
        <v>Battery %</v>
      </c>
      <c r="IJ57" t="str">
        <f t="shared" ref="IJ57:IN57" si="0">IF(ISNUMBER($A57),C57+II57,CONCATENATE(D56," ",C57))</f>
        <v>SOC KW</v>
      </c>
      <c r="IK57" t="str">
        <f t="shared" si="0"/>
        <v>WIN KW</v>
      </c>
      <c r="IL57" t="str">
        <f t="shared" si="0"/>
        <v>WOUT %</v>
      </c>
      <c r="IM57" t="str">
        <f t="shared" si="0"/>
        <v>Delta A</v>
      </c>
      <c r="IN57" t="str">
        <f t="shared" si="0"/>
        <v>SOC V</v>
      </c>
      <c r="IO57" t="str">
        <f t="shared" ref="IO57" si="1">IF(ISNUMBER($A57),H57+IN57,CONCATENATE(I56," ",H57))</f>
        <v>IB #</v>
      </c>
      <c r="IP57" t="str">
        <f t="shared" ref="IP57" si="2">IF(ISNUMBER($A57),I57+IO57,CONCATENATE(J56," ",I57))</f>
        <v>Main V</v>
      </c>
      <c r="IQ57" t="str">
        <f t="shared" ref="IQ57" si="3">IF(ISNUMBER($A57),J57+IP57,CONCATENATE(K56," ",J57))</f>
        <v>Battery #</v>
      </c>
      <c r="IR57" t="str">
        <f t="shared" ref="IR57" si="4">IF(ISNUMBER($A57),K57+IQ57,CONCATENATE(L56," ",K57))</f>
        <v>Battery ?</v>
      </c>
      <c r="IS57" t="str">
        <f t="shared" ref="IS57" si="5">IF(ISNUMBER($A57),L57+IR57,CONCATENATE(M56," ",L57))</f>
        <v>Blck ?</v>
      </c>
      <c r="IT57" t="str">
        <f t="shared" ref="IT57" si="6">IF(ISNUMBER($A57),M57+IS57,CONCATENATE(N56," ",M57))</f>
        <v>Min ?</v>
      </c>
      <c r="IU57" t="str">
        <f t="shared" ref="IU57" si="7">IF(ISNUMBER($A57),N57+IT57,CONCATENATE(O56," ",N57))</f>
        <v>Voltage ?</v>
      </c>
      <c r="IV57" t="str">
        <f t="shared" ref="IV57" si="8">IF(ISNUMBER($A57),O57+IU57,CONCATENATE(P56," ",O57))</f>
        <v>Min ?</v>
      </c>
      <c r="IW57" t="str">
        <f t="shared" ref="IW57" si="9">IF(ISNUMBER($A57),P57+IV57,CONCATENATE(Q56," ",P57))</f>
        <v xml:space="preserve">Battery </v>
      </c>
      <c r="IX57" t="str">
        <f t="shared" ref="IX57" si="10">IF(ISNUMBER($A57),Q57+IW57,CONCATENATE(R56," ",Q57))</f>
        <v xml:space="preserve">Block </v>
      </c>
      <c r="IY57" t="str">
        <f t="shared" ref="IY57" si="11">IF(ISNUMBER($A57),R57+IX57,CONCATENATE(S56," ",R57))</f>
        <v xml:space="preserve">No </v>
      </c>
      <c r="IZ57" t="str">
        <f t="shared" ref="IZ57" si="12">IF(ISNUMBER($A57),S57+IY57,CONCATENATE(T56," ",S57))</f>
        <v xml:space="preserve">Batt </v>
      </c>
      <c r="JA57" t="str">
        <f t="shared" ref="JA57" si="13">IF(ISNUMBER($A57),T57+IZ57,CONCATENATE(U56," ",T57))</f>
        <v xml:space="preserve">Block </v>
      </c>
      <c r="JB57" t="str">
        <f t="shared" ref="JB57" si="14">IF(ISNUMBER($A57),U57+JA57,CONCATENATE(V56," ",U57))</f>
        <v xml:space="preserve">Max </v>
      </c>
      <c r="JC57" t="str">
        <f t="shared" ref="JC57" si="15">IF(ISNUMBER($A57),V57+JB57,CONCATENATE(W56," ",V57))</f>
        <v xml:space="preserve">Voltage </v>
      </c>
      <c r="JD57" t="str">
        <f t="shared" ref="JD57" si="16">IF(ISNUMBER($A57),W57+JC57,CONCATENATE(X56," ",W57))</f>
        <v>Max V</v>
      </c>
      <c r="JE57" t="str">
        <f t="shared" ref="JE57" si="17">IF(ISNUMBER($A57),X57+JD57,CONCATENATE(Y56," ",X57))</f>
        <v xml:space="preserve">Battery </v>
      </c>
      <c r="JF57" t="str">
        <f t="shared" ref="JF57" si="18">IF(ISNUMBER($A57),Y57+JE57,CONCATENATE(Z56," ",Y57))</f>
        <v>Block V</v>
      </c>
      <c r="JG57" t="str">
        <f t="shared" ref="JG57" si="19">IF(ISNUMBER($A57),Z57+JF57,CONCATENATE(AA56," ",Z57))</f>
        <v xml:space="preserve">No </v>
      </c>
      <c r="JH57" t="str">
        <f t="shared" ref="JH57" si="20">IF(ISNUMBER($A57),AA57+JG57,CONCATENATE(AB56," ",AA57))</f>
        <v xml:space="preserve">Battery </v>
      </c>
      <c r="JI57" t="str">
        <f t="shared" ref="JI57" si="21">IF(ISNUMBER($A57),AB57+JH57,CONCATENATE(AC56," ",AB57))</f>
        <v xml:space="preserve">Temperature1 </v>
      </c>
      <c r="JJ57" t="str">
        <f t="shared" ref="JJ57" si="22">IF(ISNUMBER($A57),AC57+JI57,CONCATENATE(AD56," ",AC57))</f>
        <v>Battery Hr</v>
      </c>
      <c r="JK57" t="str">
        <f t="shared" ref="JK57" si="23">IF(ISNUMBER($A57),AD57+JJ57,CONCATENATE(AE56," ",AD57))</f>
        <v>Temperature2 V</v>
      </c>
      <c r="JL57" t="str">
        <f t="shared" ref="JL57" si="24">IF(ISNUMBER($A57),AE57+JK57,CONCATENATE(AF56," ",AE57))</f>
        <v>Battery V</v>
      </c>
      <c r="JM57" t="str">
        <f t="shared" ref="JM57" si="25">IF(ISNUMBER($A57),AF57+JL57,CONCATENATE(AG56," ",AF57))</f>
        <v>Temperature3 V</v>
      </c>
      <c r="JN57" t="str">
        <f t="shared" ref="JN57" si="26">IF(ISNUMBER($A57),AG57+JM57,CONCATENATE(AH56," ",AG57))</f>
        <v>Battery V</v>
      </c>
      <c r="JO57" t="str">
        <f t="shared" ref="JO57" si="27">IF(ISNUMBER($A57),AH57+JN57,CONCATENATE(AI56," ",AH57))</f>
        <v>Temperature4 V</v>
      </c>
      <c r="JP57" t="str">
        <f t="shared" ref="JP57" si="28">IF(ISNUMBER($A57),AI57+JO57,CONCATENATE(AJ56," ",AI57))</f>
        <v>Battery V</v>
      </c>
      <c r="JQ57" t="str">
        <f t="shared" ref="JQ57" si="29">IF(ISNUMBER($A57),AJ57+JP57,CONCATENATE(AK56," ",AJ57))</f>
        <v>Inside V</v>
      </c>
      <c r="JR57" t="str">
        <f t="shared" ref="JR57" si="30">IF(ISNUMBER($A57),AK57+JQ57,CONCATENATE(AL56," ",AK57))</f>
        <v>Air V</v>
      </c>
      <c r="JS57" t="str">
        <f t="shared" ref="JS57" si="31">IF(ISNUMBER($A57),AL57+JR57,CONCATENATE(AM56," ",AL57))</f>
        <v>Temp V</v>
      </c>
      <c r="JT57" t="str">
        <f t="shared" ref="JT57" si="32">IF(ISNUMBER($A57),AM57+JS57,CONCATENATE(AN56," ",AM57))</f>
        <v>Normal V</v>
      </c>
      <c r="JU57" t="str">
        <f t="shared" ref="JU57" si="33">IF(ISNUMBER($A57),AN57+JT57,CONCATENATE(AO56," ",AN57))</f>
        <v>Status V</v>
      </c>
      <c r="JV57" t="str">
        <f t="shared" ref="JV57" si="34">IF(ISNUMBER($A57),AO57+JU57,CONCATENATE(AP56," ",AO57))</f>
        <v>Pre V</v>
      </c>
      <c r="JW57" t="str">
        <f t="shared" ref="JW57" si="35">IF(ISNUMBER($A57),AP57+JV57,CONCATENATE(AQ56," ",AP57))</f>
        <v>Onboard V</v>
      </c>
      <c r="JX57" t="str">
        <f t="shared" ref="JX57" si="36">IF(ISNUMBER($A57),AQ57+JW57,CONCATENATE(AR56," ",AQ57))</f>
        <v>Charge V</v>
      </c>
      <c r="JY57" t="str">
        <f t="shared" ref="JY57" si="37">IF(ISNUMBER($A57),AR57+JX57,CONCATENATE(AS56," ",AR57))</f>
        <v>Onboard V</v>
      </c>
      <c r="JZ57" t="str">
        <f t="shared" ref="JZ57" si="38">IF(ISNUMBER($A57),AS57+JY57,CONCATENATE(AT56," ",AS57))</f>
        <v>Charge V</v>
      </c>
      <c r="KA57" t="str">
        <f t="shared" ref="KA57" si="39">IF(ISNUMBER($A57),AT57+JZ57,CONCATENATE(AU56," ",AT57))</f>
        <v>Status V</v>
      </c>
      <c r="KB57" t="str">
        <f t="shared" ref="KB57" si="40">IF(ISNUMBER($A57),AU57+KA57,CONCATENATE(AV56," ",AU57))</f>
        <v>Outer V</v>
      </c>
      <c r="KC57" t="str">
        <f t="shared" ref="KC57" si="41">IF(ISNUMBER($A57),AV57+KB57,CONCATENATE(AW56," ",AV57))</f>
        <v>Charge V</v>
      </c>
      <c r="KD57" t="str">
        <f t="shared" ref="KD57" si="42">IF(ISNUMBER($A57),AW57+KC57,CONCATENATE(AX56," ",AW57))</f>
        <v>Status ohm</v>
      </c>
      <c r="KE57" t="str">
        <f t="shared" ref="KE57" si="43">IF(ISNUMBER($A57),AX57+KD57,CONCATENATE(AY56," ",AX57))</f>
        <v>Cooling ohm</v>
      </c>
      <c r="KF57" t="str">
        <f t="shared" ref="KF57" si="44">IF(ISNUMBER($A57),AY57+KE57,CONCATENATE(AZ56," ",AY57))</f>
        <v>Fan ohm</v>
      </c>
      <c r="KG57" t="str">
        <f t="shared" ref="KG57" si="45">IF(ISNUMBER($A57),AZ57+KF57,CONCATENATE(BA56," ",AZ57))</f>
        <v>Lo ohm</v>
      </c>
      <c r="KH57" t="str">
        <f t="shared" ref="KH57" si="46">IF(ISNUMBER($A57),BA57+KG57,CONCATENATE(BB56," ",BA57))</f>
        <v>Cooling ohm</v>
      </c>
      <c r="KI57" t="str">
        <f t="shared" ref="KI57" si="47">IF(ISNUMBER($A57),BB57+KH57,CONCATENATE(BC56," ",BB57))</f>
        <v>Fan ohm</v>
      </c>
      <c r="KJ57" t="str">
        <f t="shared" ref="KJ57" si="48">IF(ISNUMBER($A57),BC57+KI57,CONCATENATE(BD56," ",BC57))</f>
        <v>Mid ohm</v>
      </c>
      <c r="KK57" t="str">
        <f t="shared" ref="KK57" si="49">IF(ISNUMBER($A57),BD57+KJ57,CONCATENATE(BE56," ",BD57))</f>
        <v>Cooling ohm</v>
      </c>
      <c r="KL57" t="str">
        <f t="shared" ref="KL57" si="50">IF(ISNUMBER($A57),BE57+KK57,CONCATENATE(BF56," ",BE57))</f>
        <v>Fan ohm</v>
      </c>
      <c r="KM57" t="str">
        <f t="shared" ref="KM57" si="51">IF(ISNUMBER($A57),BF57+KL57,CONCATENATE(BG56," ",BF57))</f>
        <v>Hi ohm</v>
      </c>
      <c r="KN57" t="str">
        <f t="shared" ref="KN57" si="52">IF(ISNUMBER($A57),BG57+KM57,CONCATENATE(BH56," ",BG57))</f>
        <v>VMF ohm</v>
      </c>
      <c r="KO57" t="str">
        <f t="shared" ref="KO57" si="53">IF(ISNUMBER($A57),BH57+KN57,CONCATENATE(BI56," ",BH57))</f>
        <v>Fan ohm</v>
      </c>
      <c r="KP57" t="str">
        <f t="shared" ref="KP57" si="54">IF(ISNUMBER($A57),BI57+KO57,CONCATENATE(BJ56," ",BI57))</f>
        <v>Voltage ohm</v>
      </c>
      <c r="KQ57" t="str">
        <f t="shared" ref="KQ57" si="55">IF(ISNUMBER($A57),BJ57+KP57,CONCATENATE(BK56," ",BJ57))</f>
        <v>SBL ohm</v>
      </c>
      <c r="KR57" t="str">
        <f t="shared" ref="KR57" si="56">IF(ISNUMBER($A57),BK57+KQ57,CONCATENATE(BL56," ",BK57))</f>
        <v>Fan ohm</v>
      </c>
      <c r="KS57" t="str">
        <f t="shared" ref="KS57" si="57">IF(ISNUMBER($A57),BL57+KR57,CONCATENATE(BM56," ",BL57))</f>
        <v>Stop ohm</v>
      </c>
      <c r="KT57" t="str">
        <f t="shared" ref="KT57" si="58">IF(ISNUMBER($A57),BM57+KS57,CONCATENATE(BN56," ",BM57))</f>
        <v>Request ohm</v>
      </c>
      <c r="KU57" t="str">
        <f t="shared" ref="KU57" si="59">IF(ISNUMBER($A57),BN57+KT57,CONCATENATE(BO56," ",BN57))</f>
        <v>Auxiliary ohm</v>
      </c>
      <c r="KV57" t="str">
        <f t="shared" ref="KV57" si="60">IF(ISNUMBER($A57),BO57+KU57,CONCATENATE(BP56," ",BO57))</f>
        <v>Battery ohm</v>
      </c>
    </row>
    <row r="58" spans="1:308" x14ac:dyDescent="0.25">
      <c r="A58" s="3">
        <v>0</v>
      </c>
      <c r="B58">
        <v>54.5</v>
      </c>
      <c r="C58">
        <v>-20</v>
      </c>
      <c r="D58">
        <v>21</v>
      </c>
      <c r="E58">
        <v>50.5</v>
      </c>
      <c r="F58">
        <v>0.79</v>
      </c>
      <c r="G58">
        <v>16.11</v>
      </c>
      <c r="H58">
        <v>16</v>
      </c>
      <c r="I58">
        <v>16.57</v>
      </c>
      <c r="J58">
        <v>1</v>
      </c>
      <c r="K58">
        <v>31</v>
      </c>
      <c r="L58">
        <v>35</v>
      </c>
      <c r="M58">
        <v>35</v>
      </c>
      <c r="N58">
        <v>25</v>
      </c>
      <c r="O58">
        <v>18</v>
      </c>
      <c r="P58">
        <v>1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10.234</v>
      </c>
      <c r="X58">
        <v>0</v>
      </c>
      <c r="Y58">
        <v>13.827999999999999</v>
      </c>
      <c r="Z58">
        <v>0</v>
      </c>
      <c r="AA58">
        <v>0</v>
      </c>
      <c r="AB58">
        <v>1</v>
      </c>
      <c r="AC58">
        <v>0</v>
      </c>
      <c r="AD58">
        <v>16.510000000000002</v>
      </c>
      <c r="AE58">
        <v>16.41</v>
      </c>
      <c r="AF58">
        <v>16.350000000000001</v>
      </c>
      <c r="AG58">
        <v>16.329999999999998</v>
      </c>
      <c r="AH58">
        <v>16.329999999999998</v>
      </c>
      <c r="AI58">
        <v>16.38</v>
      </c>
      <c r="AJ58">
        <v>16.3</v>
      </c>
      <c r="AK58">
        <v>16.3</v>
      </c>
      <c r="AL58">
        <v>16.309999999999999</v>
      </c>
      <c r="AM58">
        <v>16.239999999999998</v>
      </c>
      <c r="AN58">
        <v>16.329999999999998</v>
      </c>
      <c r="AO58">
        <v>16.350000000000001</v>
      </c>
      <c r="AP58">
        <v>16.34</v>
      </c>
      <c r="AQ58">
        <v>16.32</v>
      </c>
      <c r="AR58">
        <v>16.39</v>
      </c>
      <c r="AS58">
        <v>16.11</v>
      </c>
      <c r="AT58">
        <v>16.22</v>
      </c>
      <c r="AU58">
        <v>16.45</v>
      </c>
      <c r="AV58">
        <v>16.559999999999999</v>
      </c>
      <c r="AW58">
        <v>2.1999999999999999E-2</v>
      </c>
      <c r="AX58">
        <v>0.02</v>
      </c>
      <c r="AY58">
        <v>2.1999999999999999E-2</v>
      </c>
      <c r="AZ58">
        <v>2.1000000000000001E-2</v>
      </c>
      <c r="BA58">
        <v>2.1000000000000001E-2</v>
      </c>
      <c r="BB58">
        <v>2.1000000000000001E-2</v>
      </c>
      <c r="BC58">
        <v>2.1999999999999999E-2</v>
      </c>
      <c r="BD58">
        <v>2.1000000000000001E-2</v>
      </c>
      <c r="BE58">
        <v>2.1000000000000001E-2</v>
      </c>
      <c r="BF58">
        <v>0.02</v>
      </c>
      <c r="BG58">
        <v>0.02</v>
      </c>
      <c r="BH58">
        <v>2.1000000000000001E-2</v>
      </c>
      <c r="BI58">
        <v>0.02</v>
      </c>
      <c r="BJ58">
        <v>0.02</v>
      </c>
      <c r="BK58">
        <v>0.02</v>
      </c>
      <c r="BL58">
        <v>2.1999999999999999E-2</v>
      </c>
      <c r="BM58">
        <v>1.9E-2</v>
      </c>
      <c r="BN58">
        <v>1.9E-2</v>
      </c>
      <c r="BO58">
        <v>1.9E-2</v>
      </c>
      <c r="BP58">
        <v>0</v>
      </c>
      <c r="BQ58">
        <v>0</v>
      </c>
      <c r="BR58">
        <v>0</v>
      </c>
      <c r="BS58">
        <v>0</v>
      </c>
      <c r="BT58">
        <v>7</v>
      </c>
      <c r="BU58">
        <v>0.28999999999999998</v>
      </c>
      <c r="BV58">
        <v>1</v>
      </c>
      <c r="BW58">
        <v>0</v>
      </c>
      <c r="IG58" s="4">
        <f t="shared" ref="IG58" si="61">IF(A58="MM:SS.mmm",G56,IG57)</f>
        <v>0.38422453703703702</v>
      </c>
      <c r="IH58" s="5">
        <f t="shared" ref="IH58" si="62">IF(ISNUMBER($A58),A58+IG58,"")</f>
        <v>0.38422453703703702</v>
      </c>
      <c r="II58">
        <f>IF(ISNUMBER($A58),B58,CONCATENATE(C57," ",B58))</f>
        <v>54.5</v>
      </c>
      <c r="IJ58">
        <f t="shared" ref="IJ58:IN58" si="63">IF(ISNUMBER($A58),C58,CONCATENATE(D57," ",C58))</f>
        <v>-20</v>
      </c>
      <c r="IK58">
        <f t="shared" si="63"/>
        <v>21</v>
      </c>
      <c r="IL58">
        <f t="shared" si="63"/>
        <v>50.5</v>
      </c>
      <c r="IM58">
        <f t="shared" si="63"/>
        <v>0.79</v>
      </c>
      <c r="IN58">
        <f t="shared" si="63"/>
        <v>16.11</v>
      </c>
      <c r="IO58">
        <f t="shared" ref="IO58" si="64">IF(ISNUMBER($A58),H58,CONCATENATE(I57," ",H58))</f>
        <v>16</v>
      </c>
      <c r="IP58">
        <f t="shared" ref="IP58" si="65">IF(ISNUMBER($A58),I58,CONCATENATE(J57," ",I58))</f>
        <v>16.57</v>
      </c>
      <c r="IQ58">
        <f t="shared" ref="IQ58" si="66">IF(ISNUMBER($A58),J58,CONCATENATE(K57," ",J58))</f>
        <v>1</v>
      </c>
      <c r="IR58">
        <f t="shared" ref="IR58" si="67">IF(ISNUMBER($A58),K58,CONCATENATE(L57," ",K58))</f>
        <v>31</v>
      </c>
      <c r="IS58">
        <f t="shared" ref="IS58" si="68">IF(ISNUMBER($A58),L58,CONCATENATE(M57," ",L58))</f>
        <v>35</v>
      </c>
      <c r="IT58">
        <f t="shared" ref="IT58" si="69">IF(ISNUMBER($A58),M58,CONCATENATE(N57," ",M58))</f>
        <v>35</v>
      </c>
      <c r="IU58">
        <f t="shared" ref="IU58" si="70">IF(ISNUMBER($A58),N58,CONCATENATE(O57," ",N58))</f>
        <v>25</v>
      </c>
      <c r="IV58">
        <f t="shared" ref="IV58" si="71">IF(ISNUMBER($A58),O58,CONCATENATE(P57," ",O58))</f>
        <v>18</v>
      </c>
      <c r="IW58">
        <f t="shared" ref="IW58" si="72">IF(ISNUMBER($A58),P58,CONCATENATE(Q57," ",P58))</f>
        <v>1</v>
      </c>
      <c r="IX58">
        <f t="shared" ref="IX58" si="73">IF(ISNUMBER($A58),Q58,CONCATENATE(R57," ",Q58))</f>
        <v>0</v>
      </c>
      <c r="IY58">
        <f t="shared" ref="IY58" si="74">IF(ISNUMBER($A58),R58,CONCATENATE(S57," ",R58))</f>
        <v>0</v>
      </c>
      <c r="IZ58">
        <f t="shared" ref="IZ58" si="75">IF(ISNUMBER($A58),S58,CONCATENATE(T57," ",S58))</f>
        <v>0</v>
      </c>
      <c r="JA58">
        <f t="shared" ref="JA58" si="76">IF(ISNUMBER($A58),T58,CONCATENATE(U57," ",T58))</f>
        <v>1</v>
      </c>
      <c r="JB58">
        <f t="shared" ref="JB58" si="77">IF(ISNUMBER($A58),U58,CONCATENATE(V57," ",U58))</f>
        <v>0</v>
      </c>
      <c r="JC58">
        <f t="shared" ref="JC58" si="78">IF(ISNUMBER($A58),V58,CONCATENATE(W57," ",V58))</f>
        <v>0</v>
      </c>
      <c r="JD58">
        <f t="shared" ref="JD58" si="79">IF(ISNUMBER($A58),W58,CONCATENATE(X57," ",W58))</f>
        <v>10.234</v>
      </c>
      <c r="JE58">
        <f t="shared" ref="JE58" si="80">IF(ISNUMBER($A58),X58,CONCATENATE(Y57," ",X58))</f>
        <v>0</v>
      </c>
      <c r="JF58">
        <f t="shared" ref="JF58" si="81">IF(ISNUMBER($A58),Y58,CONCATENATE(Z57," ",Y58))</f>
        <v>13.827999999999999</v>
      </c>
      <c r="JG58">
        <f t="shared" ref="JG58" si="82">IF(ISNUMBER($A58),Z58,CONCATENATE(AA57," ",Z58))</f>
        <v>0</v>
      </c>
      <c r="JH58">
        <f t="shared" ref="JH58" si="83">IF(ISNUMBER($A58),AA58,CONCATENATE(AB57," ",AA58))</f>
        <v>0</v>
      </c>
      <c r="JI58">
        <f t="shared" ref="JI58" si="84">IF(ISNUMBER($A58),AB58,CONCATENATE(AC57," ",AB58))</f>
        <v>1</v>
      </c>
      <c r="JJ58">
        <f t="shared" ref="JJ58" si="85">IF(ISNUMBER($A58),AC58,CONCATENATE(AD57," ",AC58))</f>
        <v>0</v>
      </c>
      <c r="JK58">
        <f t="shared" ref="JK58" si="86">IF(ISNUMBER($A58),AD58,CONCATENATE(AE57," ",AD58))</f>
        <v>16.510000000000002</v>
      </c>
      <c r="JL58">
        <f t="shared" ref="JL58" si="87">IF(ISNUMBER($A58),AE58,CONCATENATE(AF57," ",AE58))</f>
        <v>16.41</v>
      </c>
      <c r="JM58">
        <f t="shared" ref="JM58" si="88">IF(ISNUMBER($A58),AF58,CONCATENATE(AG57," ",AF58))</f>
        <v>16.350000000000001</v>
      </c>
      <c r="JN58">
        <f t="shared" ref="JN58" si="89">IF(ISNUMBER($A58),AG58,CONCATENATE(AH57," ",AG58))</f>
        <v>16.329999999999998</v>
      </c>
      <c r="JO58">
        <f t="shared" ref="JO58" si="90">IF(ISNUMBER($A58),AH58,CONCATENATE(AI57," ",AH58))</f>
        <v>16.329999999999998</v>
      </c>
      <c r="JP58">
        <f t="shared" ref="JP58" si="91">IF(ISNUMBER($A58),AI58,CONCATENATE(AJ57," ",AI58))</f>
        <v>16.38</v>
      </c>
      <c r="JQ58">
        <f t="shared" ref="JQ58" si="92">IF(ISNUMBER($A58),AJ58,CONCATENATE(AK57," ",AJ58))</f>
        <v>16.3</v>
      </c>
      <c r="JR58">
        <f t="shared" ref="JR58" si="93">IF(ISNUMBER($A58),AK58,CONCATENATE(AL57," ",AK58))</f>
        <v>16.3</v>
      </c>
      <c r="JS58">
        <f t="shared" ref="JS58" si="94">IF(ISNUMBER($A58),AL58,CONCATENATE(AM57," ",AL58))</f>
        <v>16.309999999999999</v>
      </c>
      <c r="JT58">
        <f t="shared" ref="JT58" si="95">IF(ISNUMBER($A58),AM58,CONCATENATE(AN57," ",AM58))</f>
        <v>16.239999999999998</v>
      </c>
      <c r="JU58">
        <f t="shared" ref="JU58" si="96">IF(ISNUMBER($A58),AN58,CONCATENATE(AO57," ",AN58))</f>
        <v>16.329999999999998</v>
      </c>
      <c r="JV58">
        <f t="shared" ref="JV58" si="97">IF(ISNUMBER($A58),AO58,CONCATENATE(AP57," ",AO58))</f>
        <v>16.350000000000001</v>
      </c>
      <c r="JW58">
        <f t="shared" ref="JW58" si="98">IF(ISNUMBER($A58),AP58,CONCATENATE(AQ57," ",AP58))</f>
        <v>16.34</v>
      </c>
      <c r="JX58">
        <f t="shared" ref="JX58" si="99">IF(ISNUMBER($A58),AQ58,CONCATENATE(AR57," ",AQ58))</f>
        <v>16.32</v>
      </c>
      <c r="JY58">
        <f t="shared" ref="JY58" si="100">IF(ISNUMBER($A58),AR58,CONCATENATE(AS57," ",AR58))</f>
        <v>16.39</v>
      </c>
      <c r="JZ58">
        <f t="shared" ref="JZ58" si="101">IF(ISNUMBER($A58),AS58,CONCATENATE(AT57," ",AS58))</f>
        <v>16.11</v>
      </c>
      <c r="KA58">
        <f t="shared" ref="KA58" si="102">IF(ISNUMBER($A58),AT58,CONCATENATE(AU57," ",AT58))</f>
        <v>16.22</v>
      </c>
      <c r="KB58">
        <f t="shared" ref="KB58" si="103">IF(ISNUMBER($A58),AU58,CONCATENATE(AV57," ",AU58))</f>
        <v>16.45</v>
      </c>
      <c r="KC58">
        <f t="shared" ref="KC58" si="104">IF(ISNUMBER($A58),AV58,CONCATENATE(AW57," ",AV58))</f>
        <v>16.559999999999999</v>
      </c>
      <c r="KD58">
        <f t="shared" ref="KD58" si="105">IF(ISNUMBER($A58),AW58,CONCATENATE(AX57," ",AW58))</f>
        <v>2.1999999999999999E-2</v>
      </c>
      <c r="KE58">
        <f t="shared" ref="KE58" si="106">IF(ISNUMBER($A58),AX58,CONCATENATE(AY57," ",AX58))</f>
        <v>0.02</v>
      </c>
      <c r="KF58">
        <f t="shared" ref="KF58" si="107">IF(ISNUMBER($A58),AY58,CONCATENATE(AZ57," ",AY58))</f>
        <v>2.1999999999999999E-2</v>
      </c>
      <c r="KG58">
        <f t="shared" ref="KG58" si="108">IF(ISNUMBER($A58),AZ58,CONCATENATE(BA57," ",AZ58))</f>
        <v>2.1000000000000001E-2</v>
      </c>
      <c r="KH58">
        <f t="shared" ref="KH58" si="109">IF(ISNUMBER($A58),BA58,CONCATENATE(BB57," ",BA58))</f>
        <v>2.1000000000000001E-2</v>
      </c>
      <c r="KI58">
        <f t="shared" ref="KI58" si="110">IF(ISNUMBER($A58),BB58,CONCATENATE(BC57," ",BB58))</f>
        <v>2.1000000000000001E-2</v>
      </c>
      <c r="KJ58">
        <f t="shared" ref="KJ58" si="111">IF(ISNUMBER($A58),BC58,CONCATENATE(BD57," ",BC58))</f>
        <v>2.1999999999999999E-2</v>
      </c>
      <c r="KK58">
        <f t="shared" ref="KK58" si="112">IF(ISNUMBER($A58),BD58,CONCATENATE(BE57," ",BD58))</f>
        <v>2.1000000000000001E-2</v>
      </c>
      <c r="KL58">
        <f t="shared" ref="KL58" si="113">IF(ISNUMBER($A58),BE58,CONCATENATE(BF57," ",BE58))</f>
        <v>2.1000000000000001E-2</v>
      </c>
      <c r="KM58">
        <f t="shared" ref="KM58" si="114">IF(ISNUMBER($A58),BF58,CONCATENATE(BG57," ",BF58))</f>
        <v>0.02</v>
      </c>
      <c r="KN58">
        <f t="shared" ref="KN58" si="115">IF(ISNUMBER($A58),BG58,CONCATENATE(BH57," ",BG58))</f>
        <v>0.02</v>
      </c>
      <c r="KO58">
        <f t="shared" ref="KO58" si="116">IF(ISNUMBER($A58),BH58,CONCATENATE(BI57," ",BH58))</f>
        <v>2.1000000000000001E-2</v>
      </c>
      <c r="KP58">
        <f t="shared" ref="KP58" si="117">IF(ISNUMBER($A58),BI58,CONCATENATE(BJ57," ",BI58))</f>
        <v>0.02</v>
      </c>
      <c r="KQ58">
        <f t="shared" ref="KQ58" si="118">IF(ISNUMBER($A58),BJ58,CONCATENATE(BK57," ",BJ58))</f>
        <v>0.02</v>
      </c>
      <c r="KR58">
        <f t="shared" ref="KR58" si="119">IF(ISNUMBER($A58),BK58,CONCATENATE(BL57," ",BK58))</f>
        <v>0.02</v>
      </c>
      <c r="KS58">
        <f t="shared" ref="KS58" si="120">IF(ISNUMBER($A58),BL58,CONCATENATE(BM57," ",BL58))</f>
        <v>2.1999999999999999E-2</v>
      </c>
      <c r="KT58">
        <f t="shared" ref="KT58" si="121">IF(ISNUMBER($A58),BM58,CONCATENATE(BN57," ",BM58))</f>
        <v>1.9E-2</v>
      </c>
      <c r="KU58">
        <f t="shared" ref="KU58" si="122">IF(ISNUMBER($A58),BN58,CONCATENATE(BO57," ",BN58))</f>
        <v>1.9E-2</v>
      </c>
      <c r="KV58">
        <f t="shared" ref="KV58" si="123">IF(ISNUMBER($A58),BO58,CONCATENATE(BP57," ",BO58))</f>
        <v>1.9E-2</v>
      </c>
    </row>
    <row r="59" spans="1:308" x14ac:dyDescent="0.25">
      <c r="A59" s="3">
        <v>1.2966435185185186E-4</v>
      </c>
      <c r="B59">
        <v>54.5</v>
      </c>
      <c r="C59">
        <v>-20</v>
      </c>
      <c r="D59">
        <v>21</v>
      </c>
      <c r="E59">
        <v>50.5</v>
      </c>
      <c r="F59">
        <v>0.81</v>
      </c>
      <c r="G59">
        <v>16.09</v>
      </c>
      <c r="H59">
        <v>16</v>
      </c>
      <c r="I59">
        <v>16.55</v>
      </c>
      <c r="J59">
        <v>19</v>
      </c>
      <c r="K59">
        <v>31</v>
      </c>
      <c r="L59">
        <v>35</v>
      </c>
      <c r="M59">
        <v>35</v>
      </c>
      <c r="N59">
        <v>25</v>
      </c>
      <c r="O59">
        <v>18</v>
      </c>
      <c r="P59">
        <v>1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10.234</v>
      </c>
      <c r="X59">
        <v>0</v>
      </c>
      <c r="Y59">
        <v>13.827999999999999</v>
      </c>
      <c r="Z59">
        <v>0</v>
      </c>
      <c r="AA59">
        <v>0</v>
      </c>
      <c r="AB59">
        <v>1</v>
      </c>
      <c r="AC59">
        <v>0</v>
      </c>
      <c r="AD59">
        <v>16.52</v>
      </c>
      <c r="AE59">
        <v>16.39</v>
      </c>
      <c r="AF59">
        <v>16.3</v>
      </c>
      <c r="AG59">
        <v>16.32</v>
      </c>
      <c r="AH59">
        <v>16.309999999999999</v>
      </c>
      <c r="AI59">
        <v>16.36</v>
      </c>
      <c r="AJ59">
        <v>16.27</v>
      </c>
      <c r="AK59">
        <v>16.28</v>
      </c>
      <c r="AL59">
        <v>16.29</v>
      </c>
      <c r="AM59">
        <v>16.22</v>
      </c>
      <c r="AN59">
        <v>16.32</v>
      </c>
      <c r="AO59">
        <v>16.32</v>
      </c>
      <c r="AP59">
        <v>16.32</v>
      </c>
      <c r="AQ59">
        <v>16.309999999999999</v>
      </c>
      <c r="AR59">
        <v>16.36</v>
      </c>
      <c r="AS59">
        <v>16.13</v>
      </c>
      <c r="AT59">
        <v>16.190000000000001</v>
      </c>
      <c r="AU59">
        <v>16.43</v>
      </c>
      <c r="AV59">
        <v>16.55</v>
      </c>
      <c r="AW59">
        <v>2.1999999999999999E-2</v>
      </c>
      <c r="AX59">
        <v>0.02</v>
      </c>
      <c r="AY59">
        <v>2.1999999999999999E-2</v>
      </c>
      <c r="AZ59">
        <v>2.1000000000000001E-2</v>
      </c>
      <c r="BA59">
        <v>2.1000000000000001E-2</v>
      </c>
      <c r="BB59">
        <v>2.1000000000000001E-2</v>
      </c>
      <c r="BC59">
        <v>2.1999999999999999E-2</v>
      </c>
      <c r="BD59">
        <v>2.1000000000000001E-2</v>
      </c>
      <c r="BE59">
        <v>2.1000000000000001E-2</v>
      </c>
      <c r="BF59">
        <v>0.02</v>
      </c>
      <c r="BG59">
        <v>0.02</v>
      </c>
      <c r="BH59">
        <v>2.1000000000000001E-2</v>
      </c>
      <c r="BI59">
        <v>0.02</v>
      </c>
      <c r="BJ59">
        <v>0.02</v>
      </c>
      <c r="BK59">
        <v>0.02</v>
      </c>
      <c r="BL59">
        <v>2.1999999999999999E-2</v>
      </c>
      <c r="BM59">
        <v>1.9E-2</v>
      </c>
      <c r="BN59">
        <v>1.9E-2</v>
      </c>
      <c r="BO59">
        <v>1.9E-2</v>
      </c>
      <c r="BP59">
        <v>0</v>
      </c>
      <c r="BQ59">
        <v>0</v>
      </c>
      <c r="BR59">
        <v>0</v>
      </c>
      <c r="BS59">
        <v>0</v>
      </c>
      <c r="BT59">
        <v>7</v>
      </c>
      <c r="BU59">
        <v>0.28999999999999998</v>
      </c>
      <c r="BV59">
        <v>1</v>
      </c>
      <c r="BW59">
        <v>0</v>
      </c>
      <c r="IG59" s="4">
        <f t="shared" ref="IG59:IG122" si="124">IF(A59="MM:SS.mmm",G57,IG58)</f>
        <v>0.38422453703703702</v>
      </c>
      <c r="IH59" s="5">
        <f t="shared" ref="IH59:IH122" si="125">IF(ISNUMBER($A59),A59+IG59,"")</f>
        <v>0.38435420138888887</v>
      </c>
      <c r="II59">
        <f t="shared" ref="II59:II122" si="126">IF(ISNUMBER($A59),B59,CONCATENATE(C58," ",B59))</f>
        <v>54.5</v>
      </c>
      <c r="IJ59">
        <f t="shared" ref="IJ59:IJ122" si="127">IF(ISNUMBER($A59),C59,CONCATENATE(D58," ",C59))</f>
        <v>-20</v>
      </c>
      <c r="IK59">
        <f t="shared" ref="IK59:IK122" si="128">IF(ISNUMBER($A59),D59,CONCATENATE(E58," ",D59))</f>
        <v>21</v>
      </c>
      <c r="IL59">
        <f t="shared" ref="IL59:IL122" si="129">IF(ISNUMBER($A59),E59,CONCATENATE(F58," ",E59))</f>
        <v>50.5</v>
      </c>
      <c r="IM59">
        <f t="shared" ref="IM59:IM122" si="130">IF(ISNUMBER($A59),F59,CONCATENATE(G58," ",F59))</f>
        <v>0.81</v>
      </c>
      <c r="IN59">
        <f t="shared" ref="IN59:IN122" si="131">IF(ISNUMBER($A59),G59,CONCATENATE(H58," ",G59))</f>
        <v>16.09</v>
      </c>
      <c r="IO59">
        <f t="shared" ref="IO59:IO122" si="132">IF(ISNUMBER($A59),H59,CONCATENATE(I58," ",H59))</f>
        <v>16</v>
      </c>
      <c r="IP59">
        <f t="shared" ref="IP59:IP122" si="133">IF(ISNUMBER($A59),I59,CONCATENATE(J58," ",I59))</f>
        <v>16.55</v>
      </c>
      <c r="IQ59">
        <f t="shared" ref="IQ59:IQ122" si="134">IF(ISNUMBER($A59),J59,CONCATENATE(K58," ",J59))</f>
        <v>19</v>
      </c>
      <c r="IR59">
        <f t="shared" ref="IR59:IR122" si="135">IF(ISNUMBER($A59),K59,CONCATENATE(L58," ",K59))</f>
        <v>31</v>
      </c>
      <c r="IS59">
        <f t="shared" ref="IS59:IS122" si="136">IF(ISNUMBER($A59),L59,CONCATENATE(M58," ",L59))</f>
        <v>35</v>
      </c>
      <c r="IT59">
        <f t="shared" ref="IT59:IT122" si="137">IF(ISNUMBER($A59),M59,CONCATENATE(N58," ",M59))</f>
        <v>35</v>
      </c>
      <c r="IU59">
        <f t="shared" ref="IU59:IU122" si="138">IF(ISNUMBER($A59),N59,CONCATENATE(O58," ",N59))</f>
        <v>25</v>
      </c>
      <c r="IV59">
        <f t="shared" ref="IV59:IV122" si="139">IF(ISNUMBER($A59),O59,CONCATENATE(P58," ",O59))</f>
        <v>18</v>
      </c>
      <c r="IW59">
        <f t="shared" ref="IW59:IW122" si="140">IF(ISNUMBER($A59),P59,CONCATENATE(Q58," ",P59))</f>
        <v>1</v>
      </c>
      <c r="IX59">
        <f t="shared" ref="IX59:IX122" si="141">IF(ISNUMBER($A59),Q59,CONCATENATE(R58," ",Q59))</f>
        <v>0</v>
      </c>
      <c r="IY59">
        <f t="shared" ref="IY59:IY122" si="142">IF(ISNUMBER($A59),R59,CONCATENATE(S58," ",R59))</f>
        <v>0</v>
      </c>
      <c r="IZ59">
        <f t="shared" ref="IZ59:IZ122" si="143">IF(ISNUMBER($A59),S59,CONCATENATE(T58," ",S59))</f>
        <v>0</v>
      </c>
      <c r="JA59">
        <f t="shared" ref="JA59:JA122" si="144">IF(ISNUMBER($A59),T59,CONCATENATE(U58," ",T59))</f>
        <v>1</v>
      </c>
      <c r="JB59">
        <f t="shared" ref="JB59:JB122" si="145">IF(ISNUMBER($A59),U59,CONCATENATE(V58," ",U59))</f>
        <v>0</v>
      </c>
      <c r="JC59">
        <f t="shared" ref="JC59:JC122" si="146">IF(ISNUMBER($A59),V59,CONCATENATE(W58," ",V59))</f>
        <v>0</v>
      </c>
      <c r="JD59">
        <f t="shared" ref="JD59:JD122" si="147">IF(ISNUMBER($A59),W59,CONCATENATE(X58," ",W59))</f>
        <v>10.234</v>
      </c>
      <c r="JE59">
        <f t="shared" ref="JE59:JE122" si="148">IF(ISNUMBER($A59),X59,CONCATENATE(Y58," ",X59))</f>
        <v>0</v>
      </c>
      <c r="JF59">
        <f t="shared" ref="JF59:JF122" si="149">IF(ISNUMBER($A59),Y59,CONCATENATE(Z58," ",Y59))</f>
        <v>13.827999999999999</v>
      </c>
      <c r="JG59">
        <f t="shared" ref="JG59:JG122" si="150">IF(ISNUMBER($A59),Z59,CONCATENATE(AA58," ",Z59))</f>
        <v>0</v>
      </c>
      <c r="JH59">
        <f t="shared" ref="JH59:JH122" si="151">IF(ISNUMBER($A59),AA59,CONCATENATE(AB58," ",AA59))</f>
        <v>0</v>
      </c>
      <c r="JI59">
        <f t="shared" ref="JI59:JI122" si="152">IF(ISNUMBER($A59),AB59,CONCATENATE(AC58," ",AB59))</f>
        <v>1</v>
      </c>
      <c r="JJ59">
        <f t="shared" ref="JJ59:JJ122" si="153">IF(ISNUMBER($A59),AC59,CONCATENATE(AD58," ",AC59))</f>
        <v>0</v>
      </c>
      <c r="JK59">
        <f t="shared" ref="JK59:JK122" si="154">IF(ISNUMBER($A59),AD59,CONCATENATE(AE58," ",AD59))</f>
        <v>16.52</v>
      </c>
      <c r="JL59">
        <f t="shared" ref="JL59:JL122" si="155">IF(ISNUMBER($A59),AE59,CONCATENATE(AF58," ",AE59))</f>
        <v>16.39</v>
      </c>
      <c r="JM59">
        <f t="shared" ref="JM59:JM122" si="156">IF(ISNUMBER($A59),AF59,CONCATENATE(AG58," ",AF59))</f>
        <v>16.3</v>
      </c>
      <c r="JN59">
        <f t="shared" ref="JN59:JN122" si="157">IF(ISNUMBER($A59),AG59,CONCATENATE(AH58," ",AG59))</f>
        <v>16.32</v>
      </c>
      <c r="JO59">
        <f t="shared" ref="JO59:JO122" si="158">IF(ISNUMBER($A59),AH59,CONCATENATE(AI58," ",AH59))</f>
        <v>16.309999999999999</v>
      </c>
      <c r="JP59">
        <f t="shared" ref="JP59:JP122" si="159">IF(ISNUMBER($A59),AI59,CONCATENATE(AJ58," ",AI59))</f>
        <v>16.36</v>
      </c>
      <c r="JQ59">
        <f t="shared" ref="JQ59:JQ122" si="160">IF(ISNUMBER($A59),AJ59,CONCATENATE(AK58," ",AJ59))</f>
        <v>16.27</v>
      </c>
      <c r="JR59">
        <f t="shared" ref="JR59:JR122" si="161">IF(ISNUMBER($A59),AK59,CONCATENATE(AL58," ",AK59))</f>
        <v>16.28</v>
      </c>
      <c r="JS59">
        <f t="shared" ref="JS59:JS122" si="162">IF(ISNUMBER($A59),AL59,CONCATENATE(AM58," ",AL59))</f>
        <v>16.29</v>
      </c>
      <c r="JT59">
        <f t="shared" ref="JT59:JT122" si="163">IF(ISNUMBER($A59),AM59,CONCATENATE(AN58," ",AM59))</f>
        <v>16.22</v>
      </c>
      <c r="JU59">
        <f t="shared" ref="JU59:JU122" si="164">IF(ISNUMBER($A59),AN59,CONCATENATE(AO58," ",AN59))</f>
        <v>16.32</v>
      </c>
      <c r="JV59">
        <f t="shared" ref="JV59:JV122" si="165">IF(ISNUMBER($A59),AO59,CONCATENATE(AP58," ",AO59))</f>
        <v>16.32</v>
      </c>
      <c r="JW59">
        <f t="shared" ref="JW59:JW122" si="166">IF(ISNUMBER($A59),AP59,CONCATENATE(AQ58," ",AP59))</f>
        <v>16.32</v>
      </c>
      <c r="JX59">
        <f t="shared" ref="JX59:JX122" si="167">IF(ISNUMBER($A59),AQ59,CONCATENATE(AR58," ",AQ59))</f>
        <v>16.309999999999999</v>
      </c>
      <c r="JY59">
        <f t="shared" ref="JY59:JY122" si="168">IF(ISNUMBER($A59),AR59,CONCATENATE(AS58," ",AR59))</f>
        <v>16.36</v>
      </c>
      <c r="JZ59">
        <f t="shared" ref="JZ59:JZ122" si="169">IF(ISNUMBER($A59),AS59,CONCATENATE(AT58," ",AS59))</f>
        <v>16.13</v>
      </c>
      <c r="KA59">
        <f t="shared" ref="KA59:KA122" si="170">IF(ISNUMBER($A59),AT59,CONCATENATE(AU58," ",AT59))</f>
        <v>16.190000000000001</v>
      </c>
      <c r="KB59">
        <f t="shared" ref="KB59:KB122" si="171">IF(ISNUMBER($A59),AU59,CONCATENATE(AV58," ",AU59))</f>
        <v>16.43</v>
      </c>
      <c r="KC59">
        <f t="shared" ref="KC59:KC122" si="172">IF(ISNUMBER($A59),AV59,CONCATENATE(AW58," ",AV59))</f>
        <v>16.55</v>
      </c>
      <c r="KD59">
        <f t="shared" ref="KD59:KD122" si="173">IF(ISNUMBER($A59),AW59,CONCATENATE(AX58," ",AW59))</f>
        <v>2.1999999999999999E-2</v>
      </c>
      <c r="KE59">
        <f t="shared" ref="KE59:KE122" si="174">IF(ISNUMBER($A59),AX59,CONCATENATE(AY58," ",AX59))</f>
        <v>0.02</v>
      </c>
      <c r="KF59">
        <f t="shared" ref="KF59:KF122" si="175">IF(ISNUMBER($A59),AY59,CONCATENATE(AZ58," ",AY59))</f>
        <v>2.1999999999999999E-2</v>
      </c>
      <c r="KG59">
        <f t="shared" ref="KG59:KG122" si="176">IF(ISNUMBER($A59),AZ59,CONCATENATE(BA58," ",AZ59))</f>
        <v>2.1000000000000001E-2</v>
      </c>
      <c r="KH59">
        <f t="shared" ref="KH59:KH122" si="177">IF(ISNUMBER($A59),BA59,CONCATENATE(BB58," ",BA59))</f>
        <v>2.1000000000000001E-2</v>
      </c>
      <c r="KI59">
        <f t="shared" ref="KI59:KI122" si="178">IF(ISNUMBER($A59),BB59,CONCATENATE(BC58," ",BB59))</f>
        <v>2.1000000000000001E-2</v>
      </c>
      <c r="KJ59">
        <f t="shared" ref="KJ59:KJ122" si="179">IF(ISNUMBER($A59),BC59,CONCATENATE(BD58," ",BC59))</f>
        <v>2.1999999999999999E-2</v>
      </c>
      <c r="KK59">
        <f t="shared" ref="KK59:KK122" si="180">IF(ISNUMBER($A59),BD59,CONCATENATE(BE58," ",BD59))</f>
        <v>2.1000000000000001E-2</v>
      </c>
      <c r="KL59">
        <f t="shared" ref="KL59:KL122" si="181">IF(ISNUMBER($A59),BE59,CONCATENATE(BF58," ",BE59))</f>
        <v>2.1000000000000001E-2</v>
      </c>
      <c r="KM59">
        <f t="shared" ref="KM59:KM122" si="182">IF(ISNUMBER($A59),BF59,CONCATENATE(BG58," ",BF59))</f>
        <v>0.02</v>
      </c>
      <c r="KN59">
        <f t="shared" ref="KN59:KN122" si="183">IF(ISNUMBER($A59),BG59,CONCATENATE(BH58," ",BG59))</f>
        <v>0.02</v>
      </c>
      <c r="KO59">
        <f t="shared" ref="KO59:KO122" si="184">IF(ISNUMBER($A59),BH59,CONCATENATE(BI58," ",BH59))</f>
        <v>2.1000000000000001E-2</v>
      </c>
      <c r="KP59">
        <f t="shared" ref="KP59:KP122" si="185">IF(ISNUMBER($A59),BI59,CONCATENATE(BJ58," ",BI59))</f>
        <v>0.02</v>
      </c>
      <c r="KQ59">
        <f t="shared" ref="KQ59:KQ122" si="186">IF(ISNUMBER($A59),BJ59,CONCATENATE(BK58," ",BJ59))</f>
        <v>0.02</v>
      </c>
      <c r="KR59">
        <f t="shared" ref="KR59:KR122" si="187">IF(ISNUMBER($A59),BK59,CONCATENATE(BL58," ",BK59))</f>
        <v>0.02</v>
      </c>
      <c r="KS59">
        <f t="shared" ref="KS59:KS122" si="188">IF(ISNUMBER($A59),BL59,CONCATENATE(BM58," ",BL59))</f>
        <v>2.1999999999999999E-2</v>
      </c>
      <c r="KT59">
        <f t="shared" ref="KT59:KT122" si="189">IF(ISNUMBER($A59),BM59,CONCATENATE(BN58," ",BM59))</f>
        <v>1.9E-2</v>
      </c>
      <c r="KU59">
        <f t="shared" ref="KU59:KU122" si="190">IF(ISNUMBER($A59),BN59,CONCATENATE(BO58," ",BN59))</f>
        <v>1.9E-2</v>
      </c>
      <c r="KV59">
        <f t="shared" ref="KV59:KV122" si="191">IF(ISNUMBER($A59),BO59,CONCATENATE(BP58," ",BO59))</f>
        <v>1.9E-2</v>
      </c>
    </row>
    <row r="60" spans="1:308" x14ac:dyDescent="0.25">
      <c r="A60" s="3">
        <v>2.5915509259259256E-4</v>
      </c>
      <c r="B60">
        <v>54</v>
      </c>
      <c r="C60">
        <v>-20</v>
      </c>
      <c r="D60">
        <v>21</v>
      </c>
      <c r="E60">
        <v>50.5</v>
      </c>
      <c r="F60">
        <v>0.79</v>
      </c>
      <c r="G60">
        <v>16.12</v>
      </c>
      <c r="H60">
        <v>16</v>
      </c>
      <c r="I60">
        <v>16.54</v>
      </c>
      <c r="J60">
        <v>19</v>
      </c>
      <c r="K60">
        <v>31</v>
      </c>
      <c r="L60">
        <v>35</v>
      </c>
      <c r="M60">
        <v>35</v>
      </c>
      <c r="N60">
        <v>25</v>
      </c>
      <c r="O60">
        <v>18</v>
      </c>
      <c r="P60">
        <v>1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10.234</v>
      </c>
      <c r="X60">
        <v>0</v>
      </c>
      <c r="Y60">
        <v>13.827999999999999</v>
      </c>
      <c r="Z60">
        <v>0</v>
      </c>
      <c r="AA60">
        <v>0</v>
      </c>
      <c r="AB60">
        <v>1</v>
      </c>
      <c r="AC60">
        <v>0</v>
      </c>
      <c r="AD60">
        <v>16.52</v>
      </c>
      <c r="AE60">
        <v>16.329999999999998</v>
      </c>
      <c r="AF60">
        <v>16.309999999999999</v>
      </c>
      <c r="AG60">
        <v>16.3</v>
      </c>
      <c r="AH60">
        <v>16.3</v>
      </c>
      <c r="AI60">
        <v>16.3</v>
      </c>
      <c r="AJ60">
        <v>16.28</v>
      </c>
      <c r="AK60">
        <v>16.239999999999998</v>
      </c>
      <c r="AL60">
        <v>16.260000000000002</v>
      </c>
      <c r="AM60">
        <v>16.21</v>
      </c>
      <c r="AN60">
        <v>16.3</v>
      </c>
      <c r="AO60">
        <v>16.3</v>
      </c>
      <c r="AP60">
        <v>16.32</v>
      </c>
      <c r="AQ60">
        <v>16.29</v>
      </c>
      <c r="AR60">
        <v>16.37</v>
      </c>
      <c r="AS60">
        <v>16.07</v>
      </c>
      <c r="AT60">
        <v>16.18</v>
      </c>
      <c r="AU60">
        <v>16.41</v>
      </c>
      <c r="AV60">
        <v>16.53</v>
      </c>
      <c r="AW60">
        <v>2.1999999999999999E-2</v>
      </c>
      <c r="AX60">
        <v>0.02</v>
      </c>
      <c r="AY60">
        <v>2.1999999999999999E-2</v>
      </c>
      <c r="AZ60">
        <v>2.1000000000000001E-2</v>
      </c>
      <c r="BA60">
        <v>2.1000000000000001E-2</v>
      </c>
      <c r="BB60">
        <v>2.1000000000000001E-2</v>
      </c>
      <c r="BC60">
        <v>2.1999999999999999E-2</v>
      </c>
      <c r="BD60">
        <v>2.1000000000000001E-2</v>
      </c>
      <c r="BE60">
        <v>2.1000000000000001E-2</v>
      </c>
      <c r="BF60">
        <v>0.02</v>
      </c>
      <c r="BG60">
        <v>0.02</v>
      </c>
      <c r="BH60">
        <v>2.1000000000000001E-2</v>
      </c>
      <c r="BI60">
        <v>0.02</v>
      </c>
      <c r="BJ60">
        <v>0.02</v>
      </c>
      <c r="BK60">
        <v>0.02</v>
      </c>
      <c r="BL60">
        <v>2.1999999999999999E-2</v>
      </c>
      <c r="BM60">
        <v>1.9E-2</v>
      </c>
      <c r="BN60">
        <v>1.9E-2</v>
      </c>
      <c r="BO60">
        <v>1.9E-2</v>
      </c>
      <c r="BP60">
        <v>0</v>
      </c>
      <c r="BQ60">
        <v>0</v>
      </c>
      <c r="BR60">
        <v>0</v>
      </c>
      <c r="BS60">
        <v>0</v>
      </c>
      <c r="BT60">
        <v>7</v>
      </c>
      <c r="BU60">
        <v>0.28999999999999998</v>
      </c>
      <c r="BV60">
        <v>1</v>
      </c>
      <c r="BW60">
        <v>0</v>
      </c>
      <c r="IG60" s="4">
        <f t="shared" si="124"/>
        <v>0.38422453703703702</v>
      </c>
      <c r="IH60" s="5">
        <f t="shared" si="125"/>
        <v>0.38448369212962963</v>
      </c>
      <c r="II60">
        <f t="shared" si="126"/>
        <v>54</v>
      </c>
      <c r="IJ60">
        <f t="shared" si="127"/>
        <v>-20</v>
      </c>
      <c r="IK60">
        <f t="shared" si="128"/>
        <v>21</v>
      </c>
      <c r="IL60">
        <f t="shared" si="129"/>
        <v>50.5</v>
      </c>
      <c r="IM60">
        <f t="shared" si="130"/>
        <v>0.79</v>
      </c>
      <c r="IN60">
        <f t="shared" si="131"/>
        <v>16.12</v>
      </c>
      <c r="IO60">
        <f t="shared" si="132"/>
        <v>16</v>
      </c>
      <c r="IP60">
        <f t="shared" si="133"/>
        <v>16.54</v>
      </c>
      <c r="IQ60">
        <f t="shared" si="134"/>
        <v>19</v>
      </c>
      <c r="IR60">
        <f t="shared" si="135"/>
        <v>31</v>
      </c>
      <c r="IS60">
        <f t="shared" si="136"/>
        <v>35</v>
      </c>
      <c r="IT60">
        <f t="shared" si="137"/>
        <v>35</v>
      </c>
      <c r="IU60">
        <f t="shared" si="138"/>
        <v>25</v>
      </c>
      <c r="IV60">
        <f t="shared" si="139"/>
        <v>18</v>
      </c>
      <c r="IW60">
        <f t="shared" si="140"/>
        <v>1</v>
      </c>
      <c r="IX60">
        <f t="shared" si="141"/>
        <v>0</v>
      </c>
      <c r="IY60">
        <f t="shared" si="142"/>
        <v>0</v>
      </c>
      <c r="IZ60">
        <f t="shared" si="143"/>
        <v>0</v>
      </c>
      <c r="JA60">
        <f t="shared" si="144"/>
        <v>1</v>
      </c>
      <c r="JB60">
        <f t="shared" si="145"/>
        <v>0</v>
      </c>
      <c r="JC60">
        <f t="shared" si="146"/>
        <v>0</v>
      </c>
      <c r="JD60">
        <f t="shared" si="147"/>
        <v>10.234</v>
      </c>
      <c r="JE60">
        <f t="shared" si="148"/>
        <v>0</v>
      </c>
      <c r="JF60">
        <f t="shared" si="149"/>
        <v>13.827999999999999</v>
      </c>
      <c r="JG60">
        <f t="shared" si="150"/>
        <v>0</v>
      </c>
      <c r="JH60">
        <f t="shared" si="151"/>
        <v>0</v>
      </c>
      <c r="JI60">
        <f t="shared" si="152"/>
        <v>1</v>
      </c>
      <c r="JJ60">
        <f t="shared" si="153"/>
        <v>0</v>
      </c>
      <c r="JK60">
        <f t="shared" si="154"/>
        <v>16.52</v>
      </c>
      <c r="JL60">
        <f t="shared" si="155"/>
        <v>16.329999999999998</v>
      </c>
      <c r="JM60">
        <f t="shared" si="156"/>
        <v>16.309999999999999</v>
      </c>
      <c r="JN60">
        <f t="shared" si="157"/>
        <v>16.3</v>
      </c>
      <c r="JO60">
        <f t="shared" si="158"/>
        <v>16.3</v>
      </c>
      <c r="JP60">
        <f t="shared" si="159"/>
        <v>16.3</v>
      </c>
      <c r="JQ60">
        <f t="shared" si="160"/>
        <v>16.28</v>
      </c>
      <c r="JR60">
        <f t="shared" si="161"/>
        <v>16.239999999999998</v>
      </c>
      <c r="JS60">
        <f t="shared" si="162"/>
        <v>16.260000000000002</v>
      </c>
      <c r="JT60">
        <f t="shared" si="163"/>
        <v>16.21</v>
      </c>
      <c r="JU60">
        <f t="shared" si="164"/>
        <v>16.3</v>
      </c>
      <c r="JV60">
        <f t="shared" si="165"/>
        <v>16.3</v>
      </c>
      <c r="JW60">
        <f t="shared" si="166"/>
        <v>16.32</v>
      </c>
      <c r="JX60">
        <f t="shared" si="167"/>
        <v>16.29</v>
      </c>
      <c r="JY60">
        <f t="shared" si="168"/>
        <v>16.37</v>
      </c>
      <c r="JZ60">
        <f t="shared" si="169"/>
        <v>16.07</v>
      </c>
      <c r="KA60">
        <f t="shared" si="170"/>
        <v>16.18</v>
      </c>
      <c r="KB60">
        <f t="shared" si="171"/>
        <v>16.41</v>
      </c>
      <c r="KC60">
        <f t="shared" si="172"/>
        <v>16.53</v>
      </c>
      <c r="KD60">
        <f t="shared" si="173"/>
        <v>2.1999999999999999E-2</v>
      </c>
      <c r="KE60">
        <f t="shared" si="174"/>
        <v>0.02</v>
      </c>
      <c r="KF60">
        <f t="shared" si="175"/>
        <v>2.1999999999999999E-2</v>
      </c>
      <c r="KG60">
        <f t="shared" si="176"/>
        <v>2.1000000000000001E-2</v>
      </c>
      <c r="KH60">
        <f t="shared" si="177"/>
        <v>2.1000000000000001E-2</v>
      </c>
      <c r="KI60">
        <f t="shared" si="178"/>
        <v>2.1000000000000001E-2</v>
      </c>
      <c r="KJ60">
        <f t="shared" si="179"/>
        <v>2.1999999999999999E-2</v>
      </c>
      <c r="KK60">
        <f t="shared" si="180"/>
        <v>2.1000000000000001E-2</v>
      </c>
      <c r="KL60">
        <f t="shared" si="181"/>
        <v>2.1000000000000001E-2</v>
      </c>
      <c r="KM60">
        <f t="shared" si="182"/>
        <v>0.02</v>
      </c>
      <c r="KN60">
        <f t="shared" si="183"/>
        <v>0.02</v>
      </c>
      <c r="KO60">
        <f t="shared" si="184"/>
        <v>2.1000000000000001E-2</v>
      </c>
      <c r="KP60">
        <f t="shared" si="185"/>
        <v>0.02</v>
      </c>
      <c r="KQ60">
        <f t="shared" si="186"/>
        <v>0.02</v>
      </c>
      <c r="KR60">
        <f t="shared" si="187"/>
        <v>0.02</v>
      </c>
      <c r="KS60">
        <f t="shared" si="188"/>
        <v>2.1999999999999999E-2</v>
      </c>
      <c r="KT60">
        <f t="shared" si="189"/>
        <v>1.9E-2</v>
      </c>
      <c r="KU60">
        <f t="shared" si="190"/>
        <v>1.9E-2</v>
      </c>
      <c r="KV60">
        <f t="shared" si="191"/>
        <v>1.9E-2</v>
      </c>
    </row>
    <row r="61" spans="1:308" x14ac:dyDescent="0.25">
      <c r="A61" s="3">
        <v>3.8972222222222213E-4</v>
      </c>
      <c r="B61">
        <v>54</v>
      </c>
      <c r="C61">
        <v>-20</v>
      </c>
      <c r="D61">
        <v>21</v>
      </c>
      <c r="E61">
        <v>50.5</v>
      </c>
      <c r="F61">
        <v>0.79</v>
      </c>
      <c r="G61">
        <v>16.059999999999999</v>
      </c>
      <c r="H61">
        <v>16</v>
      </c>
      <c r="I61">
        <v>16.52</v>
      </c>
      <c r="J61">
        <v>19</v>
      </c>
      <c r="K61">
        <v>31</v>
      </c>
      <c r="L61">
        <v>35</v>
      </c>
      <c r="M61">
        <v>35</v>
      </c>
      <c r="N61">
        <v>25</v>
      </c>
      <c r="O61">
        <v>18</v>
      </c>
      <c r="P61">
        <v>1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10.234</v>
      </c>
      <c r="X61">
        <v>0</v>
      </c>
      <c r="Y61">
        <v>13.827999999999999</v>
      </c>
      <c r="Z61">
        <v>0</v>
      </c>
      <c r="AA61">
        <v>0</v>
      </c>
      <c r="AB61">
        <v>1</v>
      </c>
      <c r="AC61">
        <v>0</v>
      </c>
      <c r="AD61">
        <v>16.45</v>
      </c>
      <c r="AE61">
        <v>16.329999999999998</v>
      </c>
      <c r="AF61">
        <v>16.3</v>
      </c>
      <c r="AG61">
        <v>16.29</v>
      </c>
      <c r="AH61">
        <v>16.27</v>
      </c>
      <c r="AI61">
        <v>16.329999999999998</v>
      </c>
      <c r="AJ61">
        <v>16.23</v>
      </c>
      <c r="AK61">
        <v>16.25</v>
      </c>
      <c r="AL61">
        <v>16.260000000000002</v>
      </c>
      <c r="AM61">
        <v>16.18</v>
      </c>
      <c r="AN61">
        <v>16.29</v>
      </c>
      <c r="AO61">
        <v>16.29</v>
      </c>
      <c r="AP61">
        <v>16.29</v>
      </c>
      <c r="AQ61">
        <v>16.28</v>
      </c>
      <c r="AR61">
        <v>16.329999999999998</v>
      </c>
      <c r="AS61">
        <v>16.100000000000001</v>
      </c>
      <c r="AT61">
        <v>16.16</v>
      </c>
      <c r="AU61">
        <v>16.399999999999999</v>
      </c>
      <c r="AV61">
        <v>16.510000000000002</v>
      </c>
      <c r="AW61">
        <v>2.1999999999999999E-2</v>
      </c>
      <c r="AX61">
        <v>0.02</v>
      </c>
      <c r="AY61">
        <v>2.1999999999999999E-2</v>
      </c>
      <c r="AZ61">
        <v>2.1000000000000001E-2</v>
      </c>
      <c r="BA61">
        <v>2.1000000000000001E-2</v>
      </c>
      <c r="BB61">
        <v>2.1000000000000001E-2</v>
      </c>
      <c r="BC61">
        <v>2.1999999999999999E-2</v>
      </c>
      <c r="BD61">
        <v>2.1000000000000001E-2</v>
      </c>
      <c r="BE61">
        <v>2.1000000000000001E-2</v>
      </c>
      <c r="BF61">
        <v>0.02</v>
      </c>
      <c r="BG61">
        <v>0.02</v>
      </c>
      <c r="BH61">
        <v>2.1000000000000001E-2</v>
      </c>
      <c r="BI61">
        <v>0.02</v>
      </c>
      <c r="BJ61">
        <v>0.02</v>
      </c>
      <c r="BK61">
        <v>0.02</v>
      </c>
      <c r="BL61">
        <v>2.1999999999999999E-2</v>
      </c>
      <c r="BM61">
        <v>1.9E-2</v>
      </c>
      <c r="BN61">
        <v>1.9E-2</v>
      </c>
      <c r="BO61">
        <v>1.9E-2</v>
      </c>
      <c r="BP61">
        <v>0</v>
      </c>
      <c r="BQ61">
        <v>0</v>
      </c>
      <c r="BR61">
        <v>0</v>
      </c>
      <c r="BS61">
        <v>0</v>
      </c>
      <c r="BT61">
        <v>7</v>
      </c>
      <c r="BU61">
        <v>0.28999999999999998</v>
      </c>
      <c r="BV61">
        <v>1</v>
      </c>
      <c r="BW61">
        <v>0</v>
      </c>
      <c r="IG61" s="4">
        <f t="shared" si="124"/>
        <v>0.38422453703703702</v>
      </c>
      <c r="IH61" s="5">
        <f t="shared" si="125"/>
        <v>0.38461425925925924</v>
      </c>
      <c r="II61">
        <f t="shared" si="126"/>
        <v>54</v>
      </c>
      <c r="IJ61">
        <f t="shared" si="127"/>
        <v>-20</v>
      </c>
      <c r="IK61">
        <f t="shared" si="128"/>
        <v>21</v>
      </c>
      <c r="IL61">
        <f t="shared" si="129"/>
        <v>50.5</v>
      </c>
      <c r="IM61">
        <f t="shared" si="130"/>
        <v>0.79</v>
      </c>
      <c r="IN61">
        <f t="shared" si="131"/>
        <v>16.059999999999999</v>
      </c>
      <c r="IO61">
        <f t="shared" si="132"/>
        <v>16</v>
      </c>
      <c r="IP61">
        <f t="shared" si="133"/>
        <v>16.52</v>
      </c>
      <c r="IQ61">
        <f t="shared" si="134"/>
        <v>19</v>
      </c>
      <c r="IR61">
        <f t="shared" si="135"/>
        <v>31</v>
      </c>
      <c r="IS61">
        <f t="shared" si="136"/>
        <v>35</v>
      </c>
      <c r="IT61">
        <f t="shared" si="137"/>
        <v>35</v>
      </c>
      <c r="IU61">
        <f t="shared" si="138"/>
        <v>25</v>
      </c>
      <c r="IV61">
        <f t="shared" si="139"/>
        <v>18</v>
      </c>
      <c r="IW61">
        <f t="shared" si="140"/>
        <v>1</v>
      </c>
      <c r="IX61">
        <f t="shared" si="141"/>
        <v>0</v>
      </c>
      <c r="IY61">
        <f t="shared" si="142"/>
        <v>0</v>
      </c>
      <c r="IZ61">
        <f t="shared" si="143"/>
        <v>0</v>
      </c>
      <c r="JA61">
        <f t="shared" si="144"/>
        <v>1</v>
      </c>
      <c r="JB61">
        <f t="shared" si="145"/>
        <v>0</v>
      </c>
      <c r="JC61">
        <f t="shared" si="146"/>
        <v>0</v>
      </c>
      <c r="JD61">
        <f t="shared" si="147"/>
        <v>10.234</v>
      </c>
      <c r="JE61">
        <f t="shared" si="148"/>
        <v>0</v>
      </c>
      <c r="JF61">
        <f t="shared" si="149"/>
        <v>13.827999999999999</v>
      </c>
      <c r="JG61">
        <f t="shared" si="150"/>
        <v>0</v>
      </c>
      <c r="JH61">
        <f t="shared" si="151"/>
        <v>0</v>
      </c>
      <c r="JI61">
        <f t="shared" si="152"/>
        <v>1</v>
      </c>
      <c r="JJ61">
        <f t="shared" si="153"/>
        <v>0</v>
      </c>
      <c r="JK61">
        <f t="shared" si="154"/>
        <v>16.45</v>
      </c>
      <c r="JL61">
        <f t="shared" si="155"/>
        <v>16.329999999999998</v>
      </c>
      <c r="JM61">
        <f t="shared" si="156"/>
        <v>16.3</v>
      </c>
      <c r="JN61">
        <f t="shared" si="157"/>
        <v>16.29</v>
      </c>
      <c r="JO61">
        <f t="shared" si="158"/>
        <v>16.27</v>
      </c>
      <c r="JP61">
        <f t="shared" si="159"/>
        <v>16.329999999999998</v>
      </c>
      <c r="JQ61">
        <f t="shared" si="160"/>
        <v>16.23</v>
      </c>
      <c r="JR61">
        <f t="shared" si="161"/>
        <v>16.25</v>
      </c>
      <c r="JS61">
        <f t="shared" si="162"/>
        <v>16.260000000000002</v>
      </c>
      <c r="JT61">
        <f t="shared" si="163"/>
        <v>16.18</v>
      </c>
      <c r="JU61">
        <f t="shared" si="164"/>
        <v>16.29</v>
      </c>
      <c r="JV61">
        <f t="shared" si="165"/>
        <v>16.29</v>
      </c>
      <c r="JW61">
        <f t="shared" si="166"/>
        <v>16.29</v>
      </c>
      <c r="JX61">
        <f t="shared" si="167"/>
        <v>16.28</v>
      </c>
      <c r="JY61">
        <f t="shared" si="168"/>
        <v>16.329999999999998</v>
      </c>
      <c r="JZ61">
        <f t="shared" si="169"/>
        <v>16.100000000000001</v>
      </c>
      <c r="KA61">
        <f t="shared" si="170"/>
        <v>16.16</v>
      </c>
      <c r="KB61">
        <f t="shared" si="171"/>
        <v>16.399999999999999</v>
      </c>
      <c r="KC61">
        <f t="shared" si="172"/>
        <v>16.510000000000002</v>
      </c>
      <c r="KD61">
        <f t="shared" si="173"/>
        <v>2.1999999999999999E-2</v>
      </c>
      <c r="KE61">
        <f t="shared" si="174"/>
        <v>0.02</v>
      </c>
      <c r="KF61">
        <f t="shared" si="175"/>
        <v>2.1999999999999999E-2</v>
      </c>
      <c r="KG61">
        <f t="shared" si="176"/>
        <v>2.1000000000000001E-2</v>
      </c>
      <c r="KH61">
        <f t="shared" si="177"/>
        <v>2.1000000000000001E-2</v>
      </c>
      <c r="KI61">
        <f t="shared" si="178"/>
        <v>2.1000000000000001E-2</v>
      </c>
      <c r="KJ61">
        <f t="shared" si="179"/>
        <v>2.1999999999999999E-2</v>
      </c>
      <c r="KK61">
        <f t="shared" si="180"/>
        <v>2.1000000000000001E-2</v>
      </c>
      <c r="KL61">
        <f t="shared" si="181"/>
        <v>2.1000000000000001E-2</v>
      </c>
      <c r="KM61">
        <f t="shared" si="182"/>
        <v>0.02</v>
      </c>
      <c r="KN61">
        <f t="shared" si="183"/>
        <v>0.02</v>
      </c>
      <c r="KO61">
        <f t="shared" si="184"/>
        <v>2.1000000000000001E-2</v>
      </c>
      <c r="KP61">
        <f t="shared" si="185"/>
        <v>0.02</v>
      </c>
      <c r="KQ61">
        <f t="shared" si="186"/>
        <v>0.02</v>
      </c>
      <c r="KR61">
        <f t="shared" si="187"/>
        <v>0.02</v>
      </c>
      <c r="KS61">
        <f t="shared" si="188"/>
        <v>2.1999999999999999E-2</v>
      </c>
      <c r="KT61">
        <f t="shared" si="189"/>
        <v>1.9E-2</v>
      </c>
      <c r="KU61">
        <f t="shared" si="190"/>
        <v>1.9E-2</v>
      </c>
      <c r="KV61">
        <f t="shared" si="191"/>
        <v>1.9E-2</v>
      </c>
    </row>
    <row r="62" spans="1:308" x14ac:dyDescent="0.25">
      <c r="A62" s="3">
        <v>5.1938657407407413E-4</v>
      </c>
      <c r="B62">
        <v>53.5</v>
      </c>
      <c r="C62">
        <v>-20</v>
      </c>
      <c r="D62">
        <v>21</v>
      </c>
      <c r="E62">
        <v>50.5</v>
      </c>
      <c r="F62">
        <v>0.79</v>
      </c>
      <c r="G62">
        <v>16.05</v>
      </c>
      <c r="H62">
        <v>16</v>
      </c>
      <c r="I62">
        <v>16.5</v>
      </c>
      <c r="J62">
        <v>1</v>
      </c>
      <c r="K62">
        <v>31</v>
      </c>
      <c r="L62">
        <v>35</v>
      </c>
      <c r="M62">
        <v>35</v>
      </c>
      <c r="N62">
        <v>25</v>
      </c>
      <c r="O62">
        <v>18</v>
      </c>
      <c r="P62">
        <v>1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10.234</v>
      </c>
      <c r="X62">
        <v>0</v>
      </c>
      <c r="Y62">
        <v>13.827999999999999</v>
      </c>
      <c r="Z62">
        <v>0</v>
      </c>
      <c r="AA62">
        <v>0</v>
      </c>
      <c r="AB62">
        <v>1</v>
      </c>
      <c r="AC62">
        <v>0</v>
      </c>
      <c r="AD62">
        <v>16.440000000000001</v>
      </c>
      <c r="AE62">
        <v>16.34</v>
      </c>
      <c r="AF62">
        <v>16.27</v>
      </c>
      <c r="AG62">
        <v>16.27</v>
      </c>
      <c r="AH62">
        <v>16.260000000000002</v>
      </c>
      <c r="AI62">
        <v>16.29</v>
      </c>
      <c r="AJ62">
        <v>16.23</v>
      </c>
      <c r="AK62">
        <v>16.23</v>
      </c>
      <c r="AL62">
        <v>16.25</v>
      </c>
      <c r="AM62">
        <v>16.170000000000002</v>
      </c>
      <c r="AN62">
        <v>16.27</v>
      </c>
      <c r="AO62">
        <v>16.27</v>
      </c>
      <c r="AP62">
        <v>16.27</v>
      </c>
      <c r="AQ62">
        <v>16.27</v>
      </c>
      <c r="AR62">
        <v>16.329999999999998</v>
      </c>
      <c r="AS62">
        <v>16.04</v>
      </c>
      <c r="AT62">
        <v>16.149999999999999</v>
      </c>
      <c r="AU62">
        <v>16.39</v>
      </c>
      <c r="AV62">
        <v>16.5</v>
      </c>
      <c r="AW62">
        <v>2.1999999999999999E-2</v>
      </c>
      <c r="AX62">
        <v>0.02</v>
      </c>
      <c r="AY62">
        <v>2.1999999999999999E-2</v>
      </c>
      <c r="AZ62">
        <v>2.1000000000000001E-2</v>
      </c>
      <c r="BA62">
        <v>2.1000000000000001E-2</v>
      </c>
      <c r="BB62">
        <v>2.1000000000000001E-2</v>
      </c>
      <c r="BC62">
        <v>2.1999999999999999E-2</v>
      </c>
      <c r="BD62">
        <v>2.1000000000000001E-2</v>
      </c>
      <c r="BE62">
        <v>2.1000000000000001E-2</v>
      </c>
      <c r="BF62">
        <v>0.02</v>
      </c>
      <c r="BG62">
        <v>0.02</v>
      </c>
      <c r="BH62">
        <v>2.1000000000000001E-2</v>
      </c>
      <c r="BI62">
        <v>0.02</v>
      </c>
      <c r="BJ62">
        <v>0.02</v>
      </c>
      <c r="BK62">
        <v>0.02</v>
      </c>
      <c r="BL62">
        <v>2.1999999999999999E-2</v>
      </c>
      <c r="BM62">
        <v>1.9E-2</v>
      </c>
      <c r="BN62">
        <v>1.9E-2</v>
      </c>
      <c r="BO62">
        <v>1.9E-2</v>
      </c>
      <c r="BP62">
        <v>0</v>
      </c>
      <c r="BQ62">
        <v>0</v>
      </c>
      <c r="BR62">
        <v>0</v>
      </c>
      <c r="BS62">
        <v>0</v>
      </c>
      <c r="BT62">
        <v>7</v>
      </c>
      <c r="BU62">
        <v>0.28999999999999998</v>
      </c>
      <c r="BV62">
        <v>1</v>
      </c>
      <c r="BW62">
        <v>0</v>
      </c>
      <c r="IG62" s="4">
        <f t="shared" si="124"/>
        <v>0.38422453703703702</v>
      </c>
      <c r="IH62" s="5">
        <f t="shared" si="125"/>
        <v>0.38474392361111109</v>
      </c>
      <c r="II62">
        <f t="shared" si="126"/>
        <v>53.5</v>
      </c>
      <c r="IJ62">
        <f t="shared" si="127"/>
        <v>-20</v>
      </c>
      <c r="IK62">
        <f t="shared" si="128"/>
        <v>21</v>
      </c>
      <c r="IL62">
        <f t="shared" si="129"/>
        <v>50.5</v>
      </c>
      <c r="IM62">
        <f t="shared" si="130"/>
        <v>0.79</v>
      </c>
      <c r="IN62">
        <f t="shared" si="131"/>
        <v>16.05</v>
      </c>
      <c r="IO62">
        <f t="shared" si="132"/>
        <v>16</v>
      </c>
      <c r="IP62">
        <f t="shared" si="133"/>
        <v>16.5</v>
      </c>
      <c r="IQ62">
        <f t="shared" si="134"/>
        <v>1</v>
      </c>
      <c r="IR62">
        <f t="shared" si="135"/>
        <v>31</v>
      </c>
      <c r="IS62">
        <f t="shared" si="136"/>
        <v>35</v>
      </c>
      <c r="IT62">
        <f t="shared" si="137"/>
        <v>35</v>
      </c>
      <c r="IU62">
        <f t="shared" si="138"/>
        <v>25</v>
      </c>
      <c r="IV62">
        <f t="shared" si="139"/>
        <v>18</v>
      </c>
      <c r="IW62">
        <f t="shared" si="140"/>
        <v>1</v>
      </c>
      <c r="IX62">
        <f t="shared" si="141"/>
        <v>0</v>
      </c>
      <c r="IY62">
        <f t="shared" si="142"/>
        <v>0</v>
      </c>
      <c r="IZ62">
        <f t="shared" si="143"/>
        <v>0</v>
      </c>
      <c r="JA62">
        <f t="shared" si="144"/>
        <v>1</v>
      </c>
      <c r="JB62">
        <f t="shared" si="145"/>
        <v>0</v>
      </c>
      <c r="JC62">
        <f t="shared" si="146"/>
        <v>0</v>
      </c>
      <c r="JD62">
        <f t="shared" si="147"/>
        <v>10.234</v>
      </c>
      <c r="JE62">
        <f t="shared" si="148"/>
        <v>0</v>
      </c>
      <c r="JF62">
        <f t="shared" si="149"/>
        <v>13.827999999999999</v>
      </c>
      <c r="JG62">
        <f t="shared" si="150"/>
        <v>0</v>
      </c>
      <c r="JH62">
        <f t="shared" si="151"/>
        <v>0</v>
      </c>
      <c r="JI62">
        <f t="shared" si="152"/>
        <v>1</v>
      </c>
      <c r="JJ62">
        <f t="shared" si="153"/>
        <v>0</v>
      </c>
      <c r="JK62">
        <f t="shared" si="154"/>
        <v>16.440000000000001</v>
      </c>
      <c r="JL62">
        <f t="shared" si="155"/>
        <v>16.34</v>
      </c>
      <c r="JM62">
        <f t="shared" si="156"/>
        <v>16.27</v>
      </c>
      <c r="JN62">
        <f t="shared" si="157"/>
        <v>16.27</v>
      </c>
      <c r="JO62">
        <f t="shared" si="158"/>
        <v>16.260000000000002</v>
      </c>
      <c r="JP62">
        <f t="shared" si="159"/>
        <v>16.29</v>
      </c>
      <c r="JQ62">
        <f t="shared" si="160"/>
        <v>16.23</v>
      </c>
      <c r="JR62">
        <f t="shared" si="161"/>
        <v>16.23</v>
      </c>
      <c r="JS62">
        <f t="shared" si="162"/>
        <v>16.25</v>
      </c>
      <c r="JT62">
        <f t="shared" si="163"/>
        <v>16.170000000000002</v>
      </c>
      <c r="JU62">
        <f t="shared" si="164"/>
        <v>16.27</v>
      </c>
      <c r="JV62">
        <f t="shared" si="165"/>
        <v>16.27</v>
      </c>
      <c r="JW62">
        <f t="shared" si="166"/>
        <v>16.27</v>
      </c>
      <c r="JX62">
        <f t="shared" si="167"/>
        <v>16.27</v>
      </c>
      <c r="JY62">
        <f t="shared" si="168"/>
        <v>16.329999999999998</v>
      </c>
      <c r="JZ62">
        <f t="shared" si="169"/>
        <v>16.04</v>
      </c>
      <c r="KA62">
        <f t="shared" si="170"/>
        <v>16.149999999999999</v>
      </c>
      <c r="KB62">
        <f t="shared" si="171"/>
        <v>16.39</v>
      </c>
      <c r="KC62">
        <f t="shared" si="172"/>
        <v>16.5</v>
      </c>
      <c r="KD62">
        <f t="shared" si="173"/>
        <v>2.1999999999999999E-2</v>
      </c>
      <c r="KE62">
        <f t="shared" si="174"/>
        <v>0.02</v>
      </c>
      <c r="KF62">
        <f t="shared" si="175"/>
        <v>2.1999999999999999E-2</v>
      </c>
      <c r="KG62">
        <f t="shared" si="176"/>
        <v>2.1000000000000001E-2</v>
      </c>
      <c r="KH62">
        <f t="shared" si="177"/>
        <v>2.1000000000000001E-2</v>
      </c>
      <c r="KI62">
        <f t="shared" si="178"/>
        <v>2.1000000000000001E-2</v>
      </c>
      <c r="KJ62">
        <f t="shared" si="179"/>
        <v>2.1999999999999999E-2</v>
      </c>
      <c r="KK62">
        <f t="shared" si="180"/>
        <v>2.1000000000000001E-2</v>
      </c>
      <c r="KL62">
        <f t="shared" si="181"/>
        <v>2.1000000000000001E-2</v>
      </c>
      <c r="KM62">
        <f t="shared" si="182"/>
        <v>0.02</v>
      </c>
      <c r="KN62">
        <f t="shared" si="183"/>
        <v>0.02</v>
      </c>
      <c r="KO62">
        <f t="shared" si="184"/>
        <v>2.1000000000000001E-2</v>
      </c>
      <c r="KP62">
        <f t="shared" si="185"/>
        <v>0.02</v>
      </c>
      <c r="KQ62">
        <f t="shared" si="186"/>
        <v>0.02</v>
      </c>
      <c r="KR62">
        <f t="shared" si="187"/>
        <v>0.02</v>
      </c>
      <c r="KS62">
        <f t="shared" si="188"/>
        <v>2.1999999999999999E-2</v>
      </c>
      <c r="KT62">
        <f t="shared" si="189"/>
        <v>1.9E-2</v>
      </c>
      <c r="KU62">
        <f t="shared" si="190"/>
        <v>1.9E-2</v>
      </c>
      <c r="KV62">
        <f t="shared" si="191"/>
        <v>1.9E-2</v>
      </c>
    </row>
    <row r="63" spans="1:308" x14ac:dyDescent="0.25">
      <c r="A63" s="3">
        <v>6.4797453703703707E-4</v>
      </c>
      <c r="B63">
        <v>53</v>
      </c>
      <c r="C63">
        <v>-20</v>
      </c>
      <c r="D63">
        <v>21</v>
      </c>
      <c r="E63">
        <v>50.5</v>
      </c>
      <c r="F63">
        <v>0.85</v>
      </c>
      <c r="G63">
        <v>16.07</v>
      </c>
      <c r="H63">
        <v>16</v>
      </c>
      <c r="I63">
        <v>16.489999999999998</v>
      </c>
      <c r="J63">
        <v>19</v>
      </c>
      <c r="K63">
        <v>30</v>
      </c>
      <c r="L63">
        <v>35</v>
      </c>
      <c r="M63">
        <v>35</v>
      </c>
      <c r="N63">
        <v>25</v>
      </c>
      <c r="O63">
        <v>18</v>
      </c>
      <c r="P63">
        <v>1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10.234</v>
      </c>
      <c r="X63">
        <v>0</v>
      </c>
      <c r="Y63">
        <v>13.827999999999999</v>
      </c>
      <c r="Z63">
        <v>0</v>
      </c>
      <c r="AA63">
        <v>0</v>
      </c>
      <c r="AB63">
        <v>1</v>
      </c>
      <c r="AC63">
        <v>0</v>
      </c>
      <c r="AD63">
        <v>16.48</v>
      </c>
      <c r="AE63">
        <v>16.29</v>
      </c>
      <c r="AF63">
        <v>16.260000000000002</v>
      </c>
      <c r="AG63">
        <v>16.260000000000002</v>
      </c>
      <c r="AH63">
        <v>16.25</v>
      </c>
      <c r="AI63">
        <v>16.25</v>
      </c>
      <c r="AJ63">
        <v>16.239999999999998</v>
      </c>
      <c r="AK63">
        <v>16.21</v>
      </c>
      <c r="AL63">
        <v>16.21</v>
      </c>
      <c r="AM63">
        <v>16.16</v>
      </c>
      <c r="AN63">
        <v>16.25</v>
      </c>
      <c r="AO63">
        <v>16.260000000000002</v>
      </c>
      <c r="AP63">
        <v>16.27</v>
      </c>
      <c r="AQ63">
        <v>16.239999999999998</v>
      </c>
      <c r="AR63">
        <v>16.32</v>
      </c>
      <c r="AS63">
        <v>16.02</v>
      </c>
      <c r="AT63">
        <v>16.149999999999999</v>
      </c>
      <c r="AU63">
        <v>16.37</v>
      </c>
      <c r="AV63">
        <v>16.489999999999998</v>
      </c>
      <c r="AW63">
        <v>2.1999999999999999E-2</v>
      </c>
      <c r="AX63">
        <v>0.02</v>
      </c>
      <c r="AY63">
        <v>2.1999999999999999E-2</v>
      </c>
      <c r="AZ63">
        <v>2.1000000000000001E-2</v>
      </c>
      <c r="BA63">
        <v>2.1000000000000001E-2</v>
      </c>
      <c r="BB63">
        <v>2.1000000000000001E-2</v>
      </c>
      <c r="BC63">
        <v>2.1999999999999999E-2</v>
      </c>
      <c r="BD63">
        <v>2.1000000000000001E-2</v>
      </c>
      <c r="BE63">
        <v>2.1000000000000001E-2</v>
      </c>
      <c r="BF63">
        <v>0.02</v>
      </c>
      <c r="BG63">
        <v>0.02</v>
      </c>
      <c r="BH63">
        <v>2.1000000000000001E-2</v>
      </c>
      <c r="BI63">
        <v>0.02</v>
      </c>
      <c r="BJ63">
        <v>0.02</v>
      </c>
      <c r="BK63">
        <v>0.02</v>
      </c>
      <c r="BL63">
        <v>2.1999999999999999E-2</v>
      </c>
      <c r="BM63">
        <v>1.9E-2</v>
      </c>
      <c r="BN63">
        <v>1.9E-2</v>
      </c>
      <c r="BO63">
        <v>1.9E-2</v>
      </c>
      <c r="BP63">
        <v>0</v>
      </c>
      <c r="BQ63">
        <v>0</v>
      </c>
      <c r="BR63">
        <v>0</v>
      </c>
      <c r="BS63">
        <v>0</v>
      </c>
      <c r="BT63">
        <v>7</v>
      </c>
      <c r="BU63">
        <v>0.28999999999999998</v>
      </c>
      <c r="BV63">
        <v>1</v>
      </c>
      <c r="BW63">
        <v>0</v>
      </c>
      <c r="IG63" s="4">
        <f t="shared" si="124"/>
        <v>0.38422453703703702</v>
      </c>
      <c r="IH63" s="5">
        <f t="shared" si="125"/>
        <v>0.38487251157407404</v>
      </c>
      <c r="II63">
        <f t="shared" si="126"/>
        <v>53</v>
      </c>
      <c r="IJ63">
        <f t="shared" si="127"/>
        <v>-20</v>
      </c>
      <c r="IK63">
        <f t="shared" si="128"/>
        <v>21</v>
      </c>
      <c r="IL63">
        <f t="shared" si="129"/>
        <v>50.5</v>
      </c>
      <c r="IM63">
        <f t="shared" si="130"/>
        <v>0.85</v>
      </c>
      <c r="IN63">
        <f t="shared" si="131"/>
        <v>16.07</v>
      </c>
      <c r="IO63">
        <f t="shared" si="132"/>
        <v>16</v>
      </c>
      <c r="IP63">
        <f t="shared" si="133"/>
        <v>16.489999999999998</v>
      </c>
      <c r="IQ63">
        <f t="shared" si="134"/>
        <v>19</v>
      </c>
      <c r="IR63">
        <f t="shared" si="135"/>
        <v>30</v>
      </c>
      <c r="IS63">
        <f t="shared" si="136"/>
        <v>35</v>
      </c>
      <c r="IT63">
        <f t="shared" si="137"/>
        <v>35</v>
      </c>
      <c r="IU63">
        <f t="shared" si="138"/>
        <v>25</v>
      </c>
      <c r="IV63">
        <f t="shared" si="139"/>
        <v>18</v>
      </c>
      <c r="IW63">
        <f t="shared" si="140"/>
        <v>1</v>
      </c>
      <c r="IX63">
        <f t="shared" si="141"/>
        <v>0</v>
      </c>
      <c r="IY63">
        <f t="shared" si="142"/>
        <v>0</v>
      </c>
      <c r="IZ63">
        <f t="shared" si="143"/>
        <v>0</v>
      </c>
      <c r="JA63">
        <f t="shared" si="144"/>
        <v>1</v>
      </c>
      <c r="JB63">
        <f t="shared" si="145"/>
        <v>0</v>
      </c>
      <c r="JC63">
        <f t="shared" si="146"/>
        <v>0</v>
      </c>
      <c r="JD63">
        <f t="shared" si="147"/>
        <v>10.234</v>
      </c>
      <c r="JE63">
        <f t="shared" si="148"/>
        <v>0</v>
      </c>
      <c r="JF63">
        <f t="shared" si="149"/>
        <v>13.827999999999999</v>
      </c>
      <c r="JG63">
        <f t="shared" si="150"/>
        <v>0</v>
      </c>
      <c r="JH63">
        <f t="shared" si="151"/>
        <v>0</v>
      </c>
      <c r="JI63">
        <f t="shared" si="152"/>
        <v>1</v>
      </c>
      <c r="JJ63">
        <f t="shared" si="153"/>
        <v>0</v>
      </c>
      <c r="JK63">
        <f t="shared" si="154"/>
        <v>16.48</v>
      </c>
      <c r="JL63">
        <f t="shared" si="155"/>
        <v>16.29</v>
      </c>
      <c r="JM63">
        <f t="shared" si="156"/>
        <v>16.260000000000002</v>
      </c>
      <c r="JN63">
        <f t="shared" si="157"/>
        <v>16.260000000000002</v>
      </c>
      <c r="JO63">
        <f t="shared" si="158"/>
        <v>16.25</v>
      </c>
      <c r="JP63">
        <f t="shared" si="159"/>
        <v>16.25</v>
      </c>
      <c r="JQ63">
        <f t="shared" si="160"/>
        <v>16.239999999999998</v>
      </c>
      <c r="JR63">
        <f t="shared" si="161"/>
        <v>16.21</v>
      </c>
      <c r="JS63">
        <f t="shared" si="162"/>
        <v>16.21</v>
      </c>
      <c r="JT63">
        <f t="shared" si="163"/>
        <v>16.16</v>
      </c>
      <c r="JU63">
        <f t="shared" si="164"/>
        <v>16.25</v>
      </c>
      <c r="JV63">
        <f t="shared" si="165"/>
        <v>16.260000000000002</v>
      </c>
      <c r="JW63">
        <f t="shared" si="166"/>
        <v>16.27</v>
      </c>
      <c r="JX63">
        <f t="shared" si="167"/>
        <v>16.239999999999998</v>
      </c>
      <c r="JY63">
        <f t="shared" si="168"/>
        <v>16.32</v>
      </c>
      <c r="JZ63">
        <f t="shared" si="169"/>
        <v>16.02</v>
      </c>
      <c r="KA63">
        <f t="shared" si="170"/>
        <v>16.149999999999999</v>
      </c>
      <c r="KB63">
        <f t="shared" si="171"/>
        <v>16.37</v>
      </c>
      <c r="KC63">
        <f t="shared" si="172"/>
        <v>16.489999999999998</v>
      </c>
      <c r="KD63">
        <f t="shared" si="173"/>
        <v>2.1999999999999999E-2</v>
      </c>
      <c r="KE63">
        <f t="shared" si="174"/>
        <v>0.02</v>
      </c>
      <c r="KF63">
        <f t="shared" si="175"/>
        <v>2.1999999999999999E-2</v>
      </c>
      <c r="KG63">
        <f t="shared" si="176"/>
        <v>2.1000000000000001E-2</v>
      </c>
      <c r="KH63">
        <f t="shared" si="177"/>
        <v>2.1000000000000001E-2</v>
      </c>
      <c r="KI63">
        <f t="shared" si="178"/>
        <v>2.1000000000000001E-2</v>
      </c>
      <c r="KJ63">
        <f t="shared" si="179"/>
        <v>2.1999999999999999E-2</v>
      </c>
      <c r="KK63">
        <f t="shared" si="180"/>
        <v>2.1000000000000001E-2</v>
      </c>
      <c r="KL63">
        <f t="shared" si="181"/>
        <v>2.1000000000000001E-2</v>
      </c>
      <c r="KM63">
        <f t="shared" si="182"/>
        <v>0.02</v>
      </c>
      <c r="KN63">
        <f t="shared" si="183"/>
        <v>0.02</v>
      </c>
      <c r="KO63">
        <f t="shared" si="184"/>
        <v>2.1000000000000001E-2</v>
      </c>
      <c r="KP63">
        <f t="shared" si="185"/>
        <v>0.02</v>
      </c>
      <c r="KQ63">
        <f t="shared" si="186"/>
        <v>0.02</v>
      </c>
      <c r="KR63">
        <f t="shared" si="187"/>
        <v>0.02</v>
      </c>
      <c r="KS63">
        <f t="shared" si="188"/>
        <v>2.1999999999999999E-2</v>
      </c>
      <c r="KT63">
        <f t="shared" si="189"/>
        <v>1.9E-2</v>
      </c>
      <c r="KU63">
        <f t="shared" si="190"/>
        <v>1.9E-2</v>
      </c>
      <c r="KV63">
        <f t="shared" si="191"/>
        <v>1.9E-2</v>
      </c>
    </row>
    <row r="64" spans="1:308" x14ac:dyDescent="0.25">
      <c r="A64" s="3">
        <v>7.7799768518518506E-4</v>
      </c>
      <c r="B64">
        <v>53</v>
      </c>
      <c r="C64">
        <v>-20</v>
      </c>
      <c r="D64">
        <v>21</v>
      </c>
      <c r="E64">
        <v>50.5</v>
      </c>
      <c r="F64">
        <v>0.85</v>
      </c>
      <c r="G64">
        <v>16.03</v>
      </c>
      <c r="H64">
        <v>16</v>
      </c>
      <c r="I64">
        <v>16.48</v>
      </c>
      <c r="J64">
        <v>19</v>
      </c>
      <c r="K64">
        <v>30</v>
      </c>
      <c r="L64">
        <v>35</v>
      </c>
      <c r="M64">
        <v>35</v>
      </c>
      <c r="N64">
        <v>25</v>
      </c>
      <c r="O64">
        <v>19</v>
      </c>
      <c r="P64">
        <v>1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10.234</v>
      </c>
      <c r="X64">
        <v>0</v>
      </c>
      <c r="Y64">
        <v>13.827999999999999</v>
      </c>
      <c r="Z64">
        <v>0</v>
      </c>
      <c r="AA64">
        <v>0</v>
      </c>
      <c r="AB64">
        <v>1</v>
      </c>
      <c r="AC64">
        <v>0</v>
      </c>
      <c r="AD64">
        <v>16.46</v>
      </c>
      <c r="AE64">
        <v>16.28</v>
      </c>
      <c r="AF64">
        <v>16.260000000000002</v>
      </c>
      <c r="AG64">
        <v>16.239999999999998</v>
      </c>
      <c r="AH64">
        <v>16.239999999999998</v>
      </c>
      <c r="AI64">
        <v>16.25</v>
      </c>
      <c r="AJ64">
        <v>16.22</v>
      </c>
      <c r="AK64">
        <v>16.18</v>
      </c>
      <c r="AL64">
        <v>16.21</v>
      </c>
      <c r="AM64">
        <v>16.14</v>
      </c>
      <c r="AN64">
        <v>16.239999999999998</v>
      </c>
      <c r="AO64">
        <v>16.260000000000002</v>
      </c>
      <c r="AP64">
        <v>16.260000000000002</v>
      </c>
      <c r="AQ64">
        <v>16.23</v>
      </c>
      <c r="AR64">
        <v>16.3</v>
      </c>
      <c r="AS64">
        <v>16.02</v>
      </c>
      <c r="AT64">
        <v>16.13</v>
      </c>
      <c r="AU64">
        <v>16.36</v>
      </c>
      <c r="AV64">
        <v>16.48</v>
      </c>
      <c r="AW64">
        <v>2.1999999999999999E-2</v>
      </c>
      <c r="AX64">
        <v>0.02</v>
      </c>
      <c r="AY64">
        <v>2.1999999999999999E-2</v>
      </c>
      <c r="AZ64">
        <v>2.1000000000000001E-2</v>
      </c>
      <c r="BA64">
        <v>2.1000000000000001E-2</v>
      </c>
      <c r="BB64">
        <v>2.1000000000000001E-2</v>
      </c>
      <c r="BC64">
        <v>2.1999999999999999E-2</v>
      </c>
      <c r="BD64">
        <v>2.1000000000000001E-2</v>
      </c>
      <c r="BE64">
        <v>2.1000000000000001E-2</v>
      </c>
      <c r="BF64">
        <v>0.02</v>
      </c>
      <c r="BG64">
        <v>0.02</v>
      </c>
      <c r="BH64">
        <v>2.1000000000000001E-2</v>
      </c>
      <c r="BI64">
        <v>0.02</v>
      </c>
      <c r="BJ64">
        <v>0.02</v>
      </c>
      <c r="BK64">
        <v>0.02</v>
      </c>
      <c r="BL64">
        <v>2.1999999999999999E-2</v>
      </c>
      <c r="BM64">
        <v>1.9E-2</v>
      </c>
      <c r="BN64">
        <v>1.9E-2</v>
      </c>
      <c r="BO64">
        <v>1.9E-2</v>
      </c>
      <c r="BP64">
        <v>0</v>
      </c>
      <c r="BQ64">
        <v>0</v>
      </c>
      <c r="BR64">
        <v>0</v>
      </c>
      <c r="BS64">
        <v>0</v>
      </c>
      <c r="BT64">
        <v>7</v>
      </c>
      <c r="BU64">
        <v>0.28999999999999998</v>
      </c>
      <c r="BV64">
        <v>1</v>
      </c>
      <c r="BW64">
        <v>0</v>
      </c>
      <c r="IG64" s="4">
        <f t="shared" si="124"/>
        <v>0.38422453703703702</v>
      </c>
      <c r="IH64" s="5">
        <f t="shared" si="125"/>
        <v>0.38500253472222218</v>
      </c>
      <c r="II64">
        <f t="shared" si="126"/>
        <v>53</v>
      </c>
      <c r="IJ64">
        <f t="shared" si="127"/>
        <v>-20</v>
      </c>
      <c r="IK64">
        <f t="shared" si="128"/>
        <v>21</v>
      </c>
      <c r="IL64">
        <f t="shared" si="129"/>
        <v>50.5</v>
      </c>
      <c r="IM64">
        <f t="shared" si="130"/>
        <v>0.85</v>
      </c>
      <c r="IN64">
        <f t="shared" si="131"/>
        <v>16.03</v>
      </c>
      <c r="IO64">
        <f t="shared" si="132"/>
        <v>16</v>
      </c>
      <c r="IP64">
        <f t="shared" si="133"/>
        <v>16.48</v>
      </c>
      <c r="IQ64">
        <f t="shared" si="134"/>
        <v>19</v>
      </c>
      <c r="IR64">
        <f t="shared" si="135"/>
        <v>30</v>
      </c>
      <c r="IS64">
        <f t="shared" si="136"/>
        <v>35</v>
      </c>
      <c r="IT64">
        <f t="shared" si="137"/>
        <v>35</v>
      </c>
      <c r="IU64">
        <f t="shared" si="138"/>
        <v>25</v>
      </c>
      <c r="IV64">
        <f t="shared" si="139"/>
        <v>19</v>
      </c>
      <c r="IW64">
        <f t="shared" si="140"/>
        <v>1</v>
      </c>
      <c r="IX64">
        <f t="shared" si="141"/>
        <v>0</v>
      </c>
      <c r="IY64">
        <f t="shared" si="142"/>
        <v>0</v>
      </c>
      <c r="IZ64">
        <f t="shared" si="143"/>
        <v>0</v>
      </c>
      <c r="JA64">
        <f t="shared" si="144"/>
        <v>1</v>
      </c>
      <c r="JB64">
        <f t="shared" si="145"/>
        <v>0</v>
      </c>
      <c r="JC64">
        <f t="shared" si="146"/>
        <v>0</v>
      </c>
      <c r="JD64">
        <f t="shared" si="147"/>
        <v>10.234</v>
      </c>
      <c r="JE64">
        <f t="shared" si="148"/>
        <v>0</v>
      </c>
      <c r="JF64">
        <f t="shared" si="149"/>
        <v>13.827999999999999</v>
      </c>
      <c r="JG64">
        <f t="shared" si="150"/>
        <v>0</v>
      </c>
      <c r="JH64">
        <f t="shared" si="151"/>
        <v>0</v>
      </c>
      <c r="JI64">
        <f t="shared" si="152"/>
        <v>1</v>
      </c>
      <c r="JJ64">
        <f t="shared" si="153"/>
        <v>0</v>
      </c>
      <c r="JK64">
        <f t="shared" si="154"/>
        <v>16.46</v>
      </c>
      <c r="JL64">
        <f t="shared" si="155"/>
        <v>16.28</v>
      </c>
      <c r="JM64">
        <f t="shared" si="156"/>
        <v>16.260000000000002</v>
      </c>
      <c r="JN64">
        <f t="shared" si="157"/>
        <v>16.239999999999998</v>
      </c>
      <c r="JO64">
        <f t="shared" si="158"/>
        <v>16.239999999999998</v>
      </c>
      <c r="JP64">
        <f t="shared" si="159"/>
        <v>16.25</v>
      </c>
      <c r="JQ64">
        <f t="shared" si="160"/>
        <v>16.22</v>
      </c>
      <c r="JR64">
        <f t="shared" si="161"/>
        <v>16.18</v>
      </c>
      <c r="JS64">
        <f t="shared" si="162"/>
        <v>16.21</v>
      </c>
      <c r="JT64">
        <f t="shared" si="163"/>
        <v>16.14</v>
      </c>
      <c r="JU64">
        <f t="shared" si="164"/>
        <v>16.239999999999998</v>
      </c>
      <c r="JV64">
        <f t="shared" si="165"/>
        <v>16.260000000000002</v>
      </c>
      <c r="JW64">
        <f t="shared" si="166"/>
        <v>16.260000000000002</v>
      </c>
      <c r="JX64">
        <f t="shared" si="167"/>
        <v>16.23</v>
      </c>
      <c r="JY64">
        <f t="shared" si="168"/>
        <v>16.3</v>
      </c>
      <c r="JZ64">
        <f t="shared" si="169"/>
        <v>16.02</v>
      </c>
      <c r="KA64">
        <f t="shared" si="170"/>
        <v>16.13</v>
      </c>
      <c r="KB64">
        <f t="shared" si="171"/>
        <v>16.36</v>
      </c>
      <c r="KC64">
        <f t="shared" si="172"/>
        <v>16.48</v>
      </c>
      <c r="KD64">
        <f t="shared" si="173"/>
        <v>2.1999999999999999E-2</v>
      </c>
      <c r="KE64">
        <f t="shared" si="174"/>
        <v>0.02</v>
      </c>
      <c r="KF64">
        <f t="shared" si="175"/>
        <v>2.1999999999999999E-2</v>
      </c>
      <c r="KG64">
        <f t="shared" si="176"/>
        <v>2.1000000000000001E-2</v>
      </c>
      <c r="KH64">
        <f t="shared" si="177"/>
        <v>2.1000000000000001E-2</v>
      </c>
      <c r="KI64">
        <f t="shared" si="178"/>
        <v>2.1000000000000001E-2</v>
      </c>
      <c r="KJ64">
        <f t="shared" si="179"/>
        <v>2.1999999999999999E-2</v>
      </c>
      <c r="KK64">
        <f t="shared" si="180"/>
        <v>2.1000000000000001E-2</v>
      </c>
      <c r="KL64">
        <f t="shared" si="181"/>
        <v>2.1000000000000001E-2</v>
      </c>
      <c r="KM64">
        <f t="shared" si="182"/>
        <v>0.02</v>
      </c>
      <c r="KN64">
        <f t="shared" si="183"/>
        <v>0.02</v>
      </c>
      <c r="KO64">
        <f t="shared" si="184"/>
        <v>2.1000000000000001E-2</v>
      </c>
      <c r="KP64">
        <f t="shared" si="185"/>
        <v>0.02</v>
      </c>
      <c r="KQ64">
        <f t="shared" si="186"/>
        <v>0.02</v>
      </c>
      <c r="KR64">
        <f t="shared" si="187"/>
        <v>0.02</v>
      </c>
      <c r="KS64">
        <f t="shared" si="188"/>
        <v>2.1999999999999999E-2</v>
      </c>
      <c r="KT64">
        <f t="shared" si="189"/>
        <v>1.9E-2</v>
      </c>
      <c r="KU64">
        <f t="shared" si="190"/>
        <v>1.9E-2</v>
      </c>
      <c r="KV64">
        <f t="shared" si="191"/>
        <v>1.9E-2</v>
      </c>
    </row>
    <row r="65" spans="1:308" x14ac:dyDescent="0.25">
      <c r="A65" s="3">
        <v>9.0856481481481485E-4</v>
      </c>
      <c r="B65">
        <v>52.5</v>
      </c>
      <c r="C65">
        <v>-20</v>
      </c>
      <c r="D65">
        <v>21</v>
      </c>
      <c r="E65">
        <v>50.5</v>
      </c>
      <c r="F65">
        <v>0.79</v>
      </c>
      <c r="G65">
        <v>16.03</v>
      </c>
      <c r="H65">
        <v>16</v>
      </c>
      <c r="I65">
        <v>16.47</v>
      </c>
      <c r="J65">
        <v>19</v>
      </c>
      <c r="K65">
        <v>30</v>
      </c>
      <c r="L65">
        <v>35</v>
      </c>
      <c r="M65">
        <v>35</v>
      </c>
      <c r="N65">
        <v>25</v>
      </c>
      <c r="O65">
        <v>19</v>
      </c>
      <c r="P65">
        <v>1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10.234</v>
      </c>
      <c r="X65">
        <v>0</v>
      </c>
      <c r="Y65">
        <v>13.827999999999999</v>
      </c>
      <c r="Z65">
        <v>0</v>
      </c>
      <c r="AA65">
        <v>0</v>
      </c>
      <c r="AB65">
        <v>1</v>
      </c>
      <c r="AC65">
        <v>0</v>
      </c>
      <c r="AD65">
        <v>16.45</v>
      </c>
      <c r="AE65">
        <v>16.260000000000002</v>
      </c>
      <c r="AF65">
        <v>16.25</v>
      </c>
      <c r="AG65">
        <v>16.23</v>
      </c>
      <c r="AH65">
        <v>16.23</v>
      </c>
      <c r="AI65">
        <v>16.239999999999998</v>
      </c>
      <c r="AJ65">
        <v>16.2</v>
      </c>
      <c r="AK65">
        <v>16.170000000000002</v>
      </c>
      <c r="AL65">
        <v>16.21</v>
      </c>
      <c r="AM65">
        <v>16.13</v>
      </c>
      <c r="AN65">
        <v>16.23</v>
      </c>
      <c r="AO65">
        <v>16.239999999999998</v>
      </c>
      <c r="AP65">
        <v>16.25</v>
      </c>
      <c r="AQ65">
        <v>16.22</v>
      </c>
      <c r="AR65">
        <v>16.3</v>
      </c>
      <c r="AS65">
        <v>16</v>
      </c>
      <c r="AT65">
        <v>16.12</v>
      </c>
      <c r="AU65">
        <v>16.350000000000001</v>
      </c>
      <c r="AV65">
        <v>16.47</v>
      </c>
      <c r="AW65">
        <v>2.1999999999999999E-2</v>
      </c>
      <c r="AX65">
        <v>0.02</v>
      </c>
      <c r="AY65">
        <v>2.1999999999999999E-2</v>
      </c>
      <c r="AZ65">
        <v>2.1000000000000001E-2</v>
      </c>
      <c r="BA65">
        <v>2.1000000000000001E-2</v>
      </c>
      <c r="BB65">
        <v>2.1000000000000001E-2</v>
      </c>
      <c r="BC65">
        <v>2.1999999999999999E-2</v>
      </c>
      <c r="BD65">
        <v>2.1000000000000001E-2</v>
      </c>
      <c r="BE65">
        <v>2.1000000000000001E-2</v>
      </c>
      <c r="BF65">
        <v>0.02</v>
      </c>
      <c r="BG65">
        <v>0.02</v>
      </c>
      <c r="BH65">
        <v>2.1000000000000001E-2</v>
      </c>
      <c r="BI65">
        <v>0.02</v>
      </c>
      <c r="BJ65">
        <v>0.02</v>
      </c>
      <c r="BK65">
        <v>0.02</v>
      </c>
      <c r="BL65">
        <v>2.1999999999999999E-2</v>
      </c>
      <c r="BM65">
        <v>1.9E-2</v>
      </c>
      <c r="BN65">
        <v>1.9E-2</v>
      </c>
      <c r="BO65">
        <v>1.9E-2</v>
      </c>
      <c r="BP65">
        <v>0</v>
      </c>
      <c r="BQ65">
        <v>0</v>
      </c>
      <c r="BR65">
        <v>0</v>
      </c>
      <c r="BS65">
        <v>0</v>
      </c>
      <c r="BT65">
        <v>7</v>
      </c>
      <c r="BU65">
        <v>0.28999999999999998</v>
      </c>
      <c r="BV65">
        <v>1</v>
      </c>
      <c r="BW65">
        <v>0</v>
      </c>
      <c r="IG65" s="4">
        <f t="shared" si="124"/>
        <v>0.38422453703703702</v>
      </c>
      <c r="IH65" s="5">
        <f t="shared" si="125"/>
        <v>0.38513310185185184</v>
      </c>
      <c r="II65">
        <f t="shared" si="126"/>
        <v>52.5</v>
      </c>
      <c r="IJ65">
        <f t="shared" si="127"/>
        <v>-20</v>
      </c>
      <c r="IK65">
        <f t="shared" si="128"/>
        <v>21</v>
      </c>
      <c r="IL65">
        <f t="shared" si="129"/>
        <v>50.5</v>
      </c>
      <c r="IM65">
        <f t="shared" si="130"/>
        <v>0.79</v>
      </c>
      <c r="IN65">
        <f t="shared" si="131"/>
        <v>16.03</v>
      </c>
      <c r="IO65">
        <f t="shared" si="132"/>
        <v>16</v>
      </c>
      <c r="IP65">
        <f t="shared" si="133"/>
        <v>16.47</v>
      </c>
      <c r="IQ65">
        <f t="shared" si="134"/>
        <v>19</v>
      </c>
      <c r="IR65">
        <f t="shared" si="135"/>
        <v>30</v>
      </c>
      <c r="IS65">
        <f t="shared" si="136"/>
        <v>35</v>
      </c>
      <c r="IT65">
        <f t="shared" si="137"/>
        <v>35</v>
      </c>
      <c r="IU65">
        <f t="shared" si="138"/>
        <v>25</v>
      </c>
      <c r="IV65">
        <f t="shared" si="139"/>
        <v>19</v>
      </c>
      <c r="IW65">
        <f t="shared" si="140"/>
        <v>1</v>
      </c>
      <c r="IX65">
        <f t="shared" si="141"/>
        <v>0</v>
      </c>
      <c r="IY65">
        <f t="shared" si="142"/>
        <v>0</v>
      </c>
      <c r="IZ65">
        <f t="shared" si="143"/>
        <v>0</v>
      </c>
      <c r="JA65">
        <f t="shared" si="144"/>
        <v>1</v>
      </c>
      <c r="JB65">
        <f t="shared" si="145"/>
        <v>0</v>
      </c>
      <c r="JC65">
        <f t="shared" si="146"/>
        <v>0</v>
      </c>
      <c r="JD65">
        <f t="shared" si="147"/>
        <v>10.234</v>
      </c>
      <c r="JE65">
        <f t="shared" si="148"/>
        <v>0</v>
      </c>
      <c r="JF65">
        <f t="shared" si="149"/>
        <v>13.827999999999999</v>
      </c>
      <c r="JG65">
        <f t="shared" si="150"/>
        <v>0</v>
      </c>
      <c r="JH65">
        <f t="shared" si="151"/>
        <v>0</v>
      </c>
      <c r="JI65">
        <f t="shared" si="152"/>
        <v>1</v>
      </c>
      <c r="JJ65">
        <f t="shared" si="153"/>
        <v>0</v>
      </c>
      <c r="JK65">
        <f t="shared" si="154"/>
        <v>16.45</v>
      </c>
      <c r="JL65">
        <f t="shared" si="155"/>
        <v>16.260000000000002</v>
      </c>
      <c r="JM65">
        <f t="shared" si="156"/>
        <v>16.25</v>
      </c>
      <c r="JN65">
        <f t="shared" si="157"/>
        <v>16.23</v>
      </c>
      <c r="JO65">
        <f t="shared" si="158"/>
        <v>16.23</v>
      </c>
      <c r="JP65">
        <f t="shared" si="159"/>
        <v>16.239999999999998</v>
      </c>
      <c r="JQ65">
        <f t="shared" si="160"/>
        <v>16.2</v>
      </c>
      <c r="JR65">
        <f t="shared" si="161"/>
        <v>16.170000000000002</v>
      </c>
      <c r="JS65">
        <f t="shared" si="162"/>
        <v>16.21</v>
      </c>
      <c r="JT65">
        <f t="shared" si="163"/>
        <v>16.13</v>
      </c>
      <c r="JU65">
        <f t="shared" si="164"/>
        <v>16.23</v>
      </c>
      <c r="JV65">
        <f t="shared" si="165"/>
        <v>16.239999999999998</v>
      </c>
      <c r="JW65">
        <f t="shared" si="166"/>
        <v>16.25</v>
      </c>
      <c r="JX65">
        <f t="shared" si="167"/>
        <v>16.22</v>
      </c>
      <c r="JY65">
        <f t="shared" si="168"/>
        <v>16.3</v>
      </c>
      <c r="JZ65">
        <f t="shared" si="169"/>
        <v>16</v>
      </c>
      <c r="KA65">
        <f t="shared" si="170"/>
        <v>16.12</v>
      </c>
      <c r="KB65">
        <f t="shared" si="171"/>
        <v>16.350000000000001</v>
      </c>
      <c r="KC65">
        <f t="shared" si="172"/>
        <v>16.47</v>
      </c>
      <c r="KD65">
        <f t="shared" si="173"/>
        <v>2.1999999999999999E-2</v>
      </c>
      <c r="KE65">
        <f t="shared" si="174"/>
        <v>0.02</v>
      </c>
      <c r="KF65">
        <f t="shared" si="175"/>
        <v>2.1999999999999999E-2</v>
      </c>
      <c r="KG65">
        <f t="shared" si="176"/>
        <v>2.1000000000000001E-2</v>
      </c>
      <c r="KH65">
        <f t="shared" si="177"/>
        <v>2.1000000000000001E-2</v>
      </c>
      <c r="KI65">
        <f t="shared" si="178"/>
        <v>2.1000000000000001E-2</v>
      </c>
      <c r="KJ65">
        <f t="shared" si="179"/>
        <v>2.1999999999999999E-2</v>
      </c>
      <c r="KK65">
        <f t="shared" si="180"/>
        <v>2.1000000000000001E-2</v>
      </c>
      <c r="KL65">
        <f t="shared" si="181"/>
        <v>2.1000000000000001E-2</v>
      </c>
      <c r="KM65">
        <f t="shared" si="182"/>
        <v>0.02</v>
      </c>
      <c r="KN65">
        <f t="shared" si="183"/>
        <v>0.02</v>
      </c>
      <c r="KO65">
        <f t="shared" si="184"/>
        <v>2.1000000000000001E-2</v>
      </c>
      <c r="KP65">
        <f t="shared" si="185"/>
        <v>0.02</v>
      </c>
      <c r="KQ65">
        <f t="shared" si="186"/>
        <v>0.02</v>
      </c>
      <c r="KR65">
        <f t="shared" si="187"/>
        <v>0.02</v>
      </c>
      <c r="KS65">
        <f t="shared" si="188"/>
        <v>2.1999999999999999E-2</v>
      </c>
      <c r="KT65">
        <f t="shared" si="189"/>
        <v>1.9E-2</v>
      </c>
      <c r="KU65">
        <f t="shared" si="190"/>
        <v>1.9E-2</v>
      </c>
      <c r="KV65">
        <f t="shared" si="191"/>
        <v>1.9E-2</v>
      </c>
    </row>
    <row r="66" spans="1:308" x14ac:dyDescent="0.25">
      <c r="A66" s="3">
        <v>1.0376967592592593E-3</v>
      </c>
      <c r="B66">
        <v>52.5</v>
      </c>
      <c r="C66">
        <v>-20</v>
      </c>
      <c r="D66">
        <v>21</v>
      </c>
      <c r="E66">
        <v>50.5</v>
      </c>
      <c r="F66">
        <v>0.79</v>
      </c>
      <c r="G66">
        <v>16.03</v>
      </c>
      <c r="H66">
        <v>16</v>
      </c>
      <c r="I66">
        <v>16.440000000000001</v>
      </c>
      <c r="J66">
        <v>19</v>
      </c>
      <c r="K66">
        <v>30</v>
      </c>
      <c r="L66">
        <v>34</v>
      </c>
      <c r="M66">
        <v>35</v>
      </c>
      <c r="N66">
        <v>25</v>
      </c>
      <c r="O66">
        <v>19</v>
      </c>
      <c r="P66">
        <v>1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10.077999999999999</v>
      </c>
      <c r="X66">
        <v>0</v>
      </c>
      <c r="Y66">
        <v>13.827999999999999</v>
      </c>
      <c r="Z66">
        <v>0</v>
      </c>
      <c r="AA66">
        <v>0</v>
      </c>
      <c r="AB66">
        <v>1</v>
      </c>
      <c r="AC66">
        <v>0</v>
      </c>
      <c r="AD66">
        <v>16.600000000000001</v>
      </c>
      <c r="AE66">
        <v>16.47</v>
      </c>
      <c r="AF66">
        <v>16.420000000000002</v>
      </c>
      <c r="AG66">
        <v>16.41</v>
      </c>
      <c r="AH66">
        <v>16.420000000000002</v>
      </c>
      <c r="AI66">
        <v>16.440000000000001</v>
      </c>
      <c r="AJ66">
        <v>16.399999999999999</v>
      </c>
      <c r="AK66">
        <v>16.36</v>
      </c>
      <c r="AL66">
        <v>16.41</v>
      </c>
      <c r="AM66">
        <v>16.350000000000001</v>
      </c>
      <c r="AN66">
        <v>16.43</v>
      </c>
      <c r="AO66">
        <v>16.440000000000001</v>
      </c>
      <c r="AP66">
        <v>16.48</v>
      </c>
      <c r="AQ66">
        <v>16.45</v>
      </c>
      <c r="AR66">
        <v>16.5</v>
      </c>
      <c r="AS66">
        <v>16.27</v>
      </c>
      <c r="AT66">
        <v>16.309999999999999</v>
      </c>
      <c r="AU66">
        <v>16.54</v>
      </c>
      <c r="AV66">
        <v>16.7</v>
      </c>
      <c r="AW66">
        <v>2.1999999999999999E-2</v>
      </c>
      <c r="AX66">
        <v>0.02</v>
      </c>
      <c r="AY66">
        <v>2.1999999999999999E-2</v>
      </c>
      <c r="AZ66">
        <v>2.1000000000000001E-2</v>
      </c>
      <c r="BA66">
        <v>2.1000000000000001E-2</v>
      </c>
      <c r="BB66">
        <v>2.1000000000000001E-2</v>
      </c>
      <c r="BC66">
        <v>2.1999999999999999E-2</v>
      </c>
      <c r="BD66">
        <v>2.1000000000000001E-2</v>
      </c>
      <c r="BE66">
        <v>2.1000000000000001E-2</v>
      </c>
      <c r="BF66">
        <v>0.02</v>
      </c>
      <c r="BG66">
        <v>0.02</v>
      </c>
      <c r="BH66">
        <v>2.1000000000000001E-2</v>
      </c>
      <c r="BI66">
        <v>0.02</v>
      </c>
      <c r="BJ66">
        <v>0.02</v>
      </c>
      <c r="BK66">
        <v>0.02</v>
      </c>
      <c r="BL66">
        <v>2.1999999999999999E-2</v>
      </c>
      <c r="BM66">
        <v>1.9E-2</v>
      </c>
      <c r="BN66">
        <v>1.9E-2</v>
      </c>
      <c r="BO66">
        <v>1.9E-2</v>
      </c>
      <c r="BP66">
        <v>0</v>
      </c>
      <c r="BQ66">
        <v>0</v>
      </c>
      <c r="BR66">
        <v>0</v>
      </c>
      <c r="BS66">
        <v>0</v>
      </c>
      <c r="BT66">
        <v>7</v>
      </c>
      <c r="BU66">
        <v>0.28999999999999998</v>
      </c>
      <c r="BV66">
        <v>1</v>
      </c>
      <c r="BW66">
        <v>0</v>
      </c>
      <c r="IG66" s="4">
        <f t="shared" si="124"/>
        <v>0.38422453703703702</v>
      </c>
      <c r="IH66" s="5">
        <f t="shared" si="125"/>
        <v>0.38526223379629626</v>
      </c>
      <c r="II66">
        <f t="shared" si="126"/>
        <v>52.5</v>
      </c>
      <c r="IJ66">
        <f t="shared" si="127"/>
        <v>-20</v>
      </c>
      <c r="IK66">
        <f t="shared" si="128"/>
        <v>21</v>
      </c>
      <c r="IL66">
        <f t="shared" si="129"/>
        <v>50.5</v>
      </c>
      <c r="IM66">
        <f t="shared" si="130"/>
        <v>0.79</v>
      </c>
      <c r="IN66">
        <f t="shared" si="131"/>
        <v>16.03</v>
      </c>
      <c r="IO66">
        <f t="shared" si="132"/>
        <v>16</v>
      </c>
      <c r="IP66">
        <f t="shared" si="133"/>
        <v>16.440000000000001</v>
      </c>
      <c r="IQ66">
        <f t="shared" si="134"/>
        <v>19</v>
      </c>
      <c r="IR66">
        <f t="shared" si="135"/>
        <v>30</v>
      </c>
      <c r="IS66">
        <f t="shared" si="136"/>
        <v>34</v>
      </c>
      <c r="IT66">
        <f t="shared" si="137"/>
        <v>35</v>
      </c>
      <c r="IU66">
        <f t="shared" si="138"/>
        <v>25</v>
      </c>
      <c r="IV66">
        <f t="shared" si="139"/>
        <v>19</v>
      </c>
      <c r="IW66">
        <f t="shared" si="140"/>
        <v>1</v>
      </c>
      <c r="IX66">
        <f t="shared" si="141"/>
        <v>0</v>
      </c>
      <c r="IY66">
        <f t="shared" si="142"/>
        <v>0</v>
      </c>
      <c r="IZ66">
        <f t="shared" si="143"/>
        <v>0</v>
      </c>
      <c r="JA66">
        <f t="shared" si="144"/>
        <v>1</v>
      </c>
      <c r="JB66">
        <f t="shared" si="145"/>
        <v>0</v>
      </c>
      <c r="JC66">
        <f t="shared" si="146"/>
        <v>0</v>
      </c>
      <c r="JD66">
        <f t="shared" si="147"/>
        <v>10.077999999999999</v>
      </c>
      <c r="JE66">
        <f t="shared" si="148"/>
        <v>0</v>
      </c>
      <c r="JF66">
        <f t="shared" si="149"/>
        <v>13.827999999999999</v>
      </c>
      <c r="JG66">
        <f t="shared" si="150"/>
        <v>0</v>
      </c>
      <c r="JH66">
        <f t="shared" si="151"/>
        <v>0</v>
      </c>
      <c r="JI66">
        <f t="shared" si="152"/>
        <v>1</v>
      </c>
      <c r="JJ66">
        <f t="shared" si="153"/>
        <v>0</v>
      </c>
      <c r="JK66">
        <f t="shared" si="154"/>
        <v>16.600000000000001</v>
      </c>
      <c r="JL66">
        <f t="shared" si="155"/>
        <v>16.47</v>
      </c>
      <c r="JM66">
        <f t="shared" si="156"/>
        <v>16.420000000000002</v>
      </c>
      <c r="JN66">
        <f t="shared" si="157"/>
        <v>16.41</v>
      </c>
      <c r="JO66">
        <f t="shared" si="158"/>
        <v>16.420000000000002</v>
      </c>
      <c r="JP66">
        <f t="shared" si="159"/>
        <v>16.440000000000001</v>
      </c>
      <c r="JQ66">
        <f t="shared" si="160"/>
        <v>16.399999999999999</v>
      </c>
      <c r="JR66">
        <f t="shared" si="161"/>
        <v>16.36</v>
      </c>
      <c r="JS66">
        <f t="shared" si="162"/>
        <v>16.41</v>
      </c>
      <c r="JT66">
        <f t="shared" si="163"/>
        <v>16.350000000000001</v>
      </c>
      <c r="JU66">
        <f t="shared" si="164"/>
        <v>16.43</v>
      </c>
      <c r="JV66">
        <f t="shared" si="165"/>
        <v>16.440000000000001</v>
      </c>
      <c r="JW66">
        <f t="shared" si="166"/>
        <v>16.48</v>
      </c>
      <c r="JX66">
        <f t="shared" si="167"/>
        <v>16.45</v>
      </c>
      <c r="JY66">
        <f t="shared" si="168"/>
        <v>16.5</v>
      </c>
      <c r="JZ66">
        <f t="shared" si="169"/>
        <v>16.27</v>
      </c>
      <c r="KA66">
        <f t="shared" si="170"/>
        <v>16.309999999999999</v>
      </c>
      <c r="KB66">
        <f t="shared" si="171"/>
        <v>16.54</v>
      </c>
      <c r="KC66">
        <f t="shared" si="172"/>
        <v>16.7</v>
      </c>
      <c r="KD66">
        <f t="shared" si="173"/>
        <v>2.1999999999999999E-2</v>
      </c>
      <c r="KE66">
        <f t="shared" si="174"/>
        <v>0.02</v>
      </c>
      <c r="KF66">
        <f t="shared" si="175"/>
        <v>2.1999999999999999E-2</v>
      </c>
      <c r="KG66">
        <f t="shared" si="176"/>
        <v>2.1000000000000001E-2</v>
      </c>
      <c r="KH66">
        <f t="shared" si="177"/>
        <v>2.1000000000000001E-2</v>
      </c>
      <c r="KI66">
        <f t="shared" si="178"/>
        <v>2.1000000000000001E-2</v>
      </c>
      <c r="KJ66">
        <f t="shared" si="179"/>
        <v>2.1999999999999999E-2</v>
      </c>
      <c r="KK66">
        <f t="shared" si="180"/>
        <v>2.1000000000000001E-2</v>
      </c>
      <c r="KL66">
        <f t="shared" si="181"/>
        <v>2.1000000000000001E-2</v>
      </c>
      <c r="KM66">
        <f t="shared" si="182"/>
        <v>0.02</v>
      </c>
      <c r="KN66">
        <f t="shared" si="183"/>
        <v>0.02</v>
      </c>
      <c r="KO66">
        <f t="shared" si="184"/>
        <v>2.1000000000000001E-2</v>
      </c>
      <c r="KP66">
        <f t="shared" si="185"/>
        <v>0.02</v>
      </c>
      <c r="KQ66">
        <f t="shared" si="186"/>
        <v>0.02</v>
      </c>
      <c r="KR66">
        <f t="shared" si="187"/>
        <v>0.02</v>
      </c>
      <c r="KS66">
        <f t="shared" si="188"/>
        <v>2.1999999999999999E-2</v>
      </c>
      <c r="KT66">
        <f t="shared" si="189"/>
        <v>1.9E-2</v>
      </c>
      <c r="KU66">
        <f t="shared" si="190"/>
        <v>1.9E-2</v>
      </c>
      <c r="KV66">
        <f t="shared" si="191"/>
        <v>1.9E-2</v>
      </c>
    </row>
    <row r="67" spans="1:308" x14ac:dyDescent="0.25">
      <c r="A67" s="3">
        <v>1.1677199074074075E-3</v>
      </c>
      <c r="B67">
        <v>52.5</v>
      </c>
      <c r="C67">
        <v>-20</v>
      </c>
      <c r="D67">
        <v>21</v>
      </c>
      <c r="E67">
        <v>50.5</v>
      </c>
      <c r="F67">
        <v>-5.93</v>
      </c>
      <c r="G67">
        <v>16.32</v>
      </c>
      <c r="H67">
        <v>16</v>
      </c>
      <c r="I67">
        <v>16.760000000000002</v>
      </c>
      <c r="J67">
        <v>19</v>
      </c>
      <c r="K67">
        <v>30</v>
      </c>
      <c r="L67">
        <v>34</v>
      </c>
      <c r="M67">
        <v>35</v>
      </c>
      <c r="N67">
        <v>25</v>
      </c>
      <c r="O67">
        <v>19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10.077999999999999</v>
      </c>
      <c r="X67">
        <v>0</v>
      </c>
      <c r="Y67">
        <v>13.75</v>
      </c>
      <c r="Z67">
        <v>0</v>
      </c>
      <c r="AA67">
        <v>0</v>
      </c>
      <c r="AB67">
        <v>1</v>
      </c>
      <c r="AC67">
        <v>0</v>
      </c>
      <c r="AD67">
        <v>16.73</v>
      </c>
      <c r="AE67">
        <v>16.59</v>
      </c>
      <c r="AF67">
        <v>16.57</v>
      </c>
      <c r="AG67">
        <v>16.55</v>
      </c>
      <c r="AH67">
        <v>16.55</v>
      </c>
      <c r="AI67">
        <v>16.54</v>
      </c>
      <c r="AJ67">
        <v>16.510000000000002</v>
      </c>
      <c r="AK67">
        <v>16.510000000000002</v>
      </c>
      <c r="AL67">
        <v>16.55</v>
      </c>
      <c r="AM67">
        <v>16.489999999999998</v>
      </c>
      <c r="AN67">
        <v>16.559999999999999</v>
      </c>
      <c r="AO67">
        <v>16.57</v>
      </c>
      <c r="AP67">
        <v>16.59</v>
      </c>
      <c r="AQ67">
        <v>16.57</v>
      </c>
      <c r="AR67">
        <v>16.62</v>
      </c>
      <c r="AS67">
        <v>16.399999999999999</v>
      </c>
      <c r="AT67">
        <v>16.47</v>
      </c>
      <c r="AU67">
        <v>16.690000000000001</v>
      </c>
      <c r="AV67">
        <v>16.82</v>
      </c>
      <c r="AW67">
        <v>2.1999999999999999E-2</v>
      </c>
      <c r="AX67">
        <v>0.02</v>
      </c>
      <c r="AY67">
        <v>2.1999999999999999E-2</v>
      </c>
      <c r="AZ67">
        <v>2.1000000000000001E-2</v>
      </c>
      <c r="BA67">
        <v>2.1000000000000001E-2</v>
      </c>
      <c r="BB67">
        <v>2.1000000000000001E-2</v>
      </c>
      <c r="BC67">
        <v>2.1999999999999999E-2</v>
      </c>
      <c r="BD67">
        <v>2.1000000000000001E-2</v>
      </c>
      <c r="BE67">
        <v>2.1000000000000001E-2</v>
      </c>
      <c r="BF67">
        <v>0.02</v>
      </c>
      <c r="BG67">
        <v>0.02</v>
      </c>
      <c r="BH67">
        <v>2.1000000000000001E-2</v>
      </c>
      <c r="BI67">
        <v>0.02</v>
      </c>
      <c r="BJ67">
        <v>0.02</v>
      </c>
      <c r="BK67">
        <v>0.02</v>
      </c>
      <c r="BL67">
        <v>2.1999999999999999E-2</v>
      </c>
      <c r="BM67">
        <v>1.9E-2</v>
      </c>
      <c r="BN67">
        <v>1.9E-2</v>
      </c>
      <c r="BO67">
        <v>1.9E-2</v>
      </c>
      <c r="BP67">
        <v>0</v>
      </c>
      <c r="BQ67">
        <v>0</v>
      </c>
      <c r="BR67">
        <v>0</v>
      </c>
      <c r="BS67">
        <v>0</v>
      </c>
      <c r="BT67">
        <v>7</v>
      </c>
      <c r="BU67">
        <v>0.28999999999999998</v>
      </c>
      <c r="BV67">
        <v>1</v>
      </c>
      <c r="BW67">
        <v>0</v>
      </c>
      <c r="IG67" s="4">
        <f t="shared" si="124"/>
        <v>0.38422453703703702</v>
      </c>
      <c r="IH67" s="5">
        <f t="shared" si="125"/>
        <v>0.3853922569444444</v>
      </c>
      <c r="II67">
        <f t="shared" si="126"/>
        <v>52.5</v>
      </c>
      <c r="IJ67">
        <f t="shared" si="127"/>
        <v>-20</v>
      </c>
      <c r="IK67">
        <f t="shared" si="128"/>
        <v>21</v>
      </c>
      <c r="IL67">
        <f t="shared" si="129"/>
        <v>50.5</v>
      </c>
      <c r="IM67">
        <f t="shared" si="130"/>
        <v>-5.93</v>
      </c>
      <c r="IN67">
        <f t="shared" si="131"/>
        <v>16.32</v>
      </c>
      <c r="IO67">
        <f t="shared" si="132"/>
        <v>16</v>
      </c>
      <c r="IP67">
        <f t="shared" si="133"/>
        <v>16.760000000000002</v>
      </c>
      <c r="IQ67">
        <f t="shared" si="134"/>
        <v>19</v>
      </c>
      <c r="IR67">
        <f t="shared" si="135"/>
        <v>30</v>
      </c>
      <c r="IS67">
        <f t="shared" si="136"/>
        <v>34</v>
      </c>
      <c r="IT67">
        <f t="shared" si="137"/>
        <v>35</v>
      </c>
      <c r="IU67">
        <f t="shared" si="138"/>
        <v>25</v>
      </c>
      <c r="IV67">
        <f t="shared" si="139"/>
        <v>19</v>
      </c>
      <c r="IW67">
        <f t="shared" si="140"/>
        <v>1</v>
      </c>
      <c r="IX67">
        <f t="shared" si="141"/>
        <v>0</v>
      </c>
      <c r="IY67">
        <f t="shared" si="142"/>
        <v>0</v>
      </c>
      <c r="IZ67">
        <f t="shared" si="143"/>
        <v>0</v>
      </c>
      <c r="JA67">
        <f t="shared" si="144"/>
        <v>1</v>
      </c>
      <c r="JB67">
        <f t="shared" si="145"/>
        <v>0</v>
      </c>
      <c r="JC67">
        <f t="shared" si="146"/>
        <v>0</v>
      </c>
      <c r="JD67">
        <f t="shared" si="147"/>
        <v>10.077999999999999</v>
      </c>
      <c r="JE67">
        <f t="shared" si="148"/>
        <v>0</v>
      </c>
      <c r="JF67">
        <f t="shared" si="149"/>
        <v>13.75</v>
      </c>
      <c r="JG67">
        <f t="shared" si="150"/>
        <v>0</v>
      </c>
      <c r="JH67">
        <f t="shared" si="151"/>
        <v>0</v>
      </c>
      <c r="JI67">
        <f t="shared" si="152"/>
        <v>1</v>
      </c>
      <c r="JJ67">
        <f t="shared" si="153"/>
        <v>0</v>
      </c>
      <c r="JK67">
        <f t="shared" si="154"/>
        <v>16.73</v>
      </c>
      <c r="JL67">
        <f t="shared" si="155"/>
        <v>16.59</v>
      </c>
      <c r="JM67">
        <f t="shared" si="156"/>
        <v>16.57</v>
      </c>
      <c r="JN67">
        <f t="shared" si="157"/>
        <v>16.55</v>
      </c>
      <c r="JO67">
        <f t="shared" si="158"/>
        <v>16.55</v>
      </c>
      <c r="JP67">
        <f t="shared" si="159"/>
        <v>16.54</v>
      </c>
      <c r="JQ67">
        <f t="shared" si="160"/>
        <v>16.510000000000002</v>
      </c>
      <c r="JR67">
        <f t="shared" si="161"/>
        <v>16.510000000000002</v>
      </c>
      <c r="JS67">
        <f t="shared" si="162"/>
        <v>16.55</v>
      </c>
      <c r="JT67">
        <f t="shared" si="163"/>
        <v>16.489999999999998</v>
      </c>
      <c r="JU67">
        <f t="shared" si="164"/>
        <v>16.559999999999999</v>
      </c>
      <c r="JV67">
        <f t="shared" si="165"/>
        <v>16.57</v>
      </c>
      <c r="JW67">
        <f t="shared" si="166"/>
        <v>16.59</v>
      </c>
      <c r="JX67">
        <f t="shared" si="167"/>
        <v>16.57</v>
      </c>
      <c r="JY67">
        <f t="shared" si="168"/>
        <v>16.62</v>
      </c>
      <c r="JZ67">
        <f t="shared" si="169"/>
        <v>16.399999999999999</v>
      </c>
      <c r="KA67">
        <f t="shared" si="170"/>
        <v>16.47</v>
      </c>
      <c r="KB67">
        <f t="shared" si="171"/>
        <v>16.690000000000001</v>
      </c>
      <c r="KC67">
        <f t="shared" si="172"/>
        <v>16.82</v>
      </c>
      <c r="KD67">
        <f t="shared" si="173"/>
        <v>2.1999999999999999E-2</v>
      </c>
      <c r="KE67">
        <f t="shared" si="174"/>
        <v>0.02</v>
      </c>
      <c r="KF67">
        <f t="shared" si="175"/>
        <v>2.1999999999999999E-2</v>
      </c>
      <c r="KG67">
        <f t="shared" si="176"/>
        <v>2.1000000000000001E-2</v>
      </c>
      <c r="KH67">
        <f t="shared" si="177"/>
        <v>2.1000000000000001E-2</v>
      </c>
      <c r="KI67">
        <f t="shared" si="178"/>
        <v>2.1000000000000001E-2</v>
      </c>
      <c r="KJ67">
        <f t="shared" si="179"/>
        <v>2.1999999999999999E-2</v>
      </c>
      <c r="KK67">
        <f t="shared" si="180"/>
        <v>2.1000000000000001E-2</v>
      </c>
      <c r="KL67">
        <f t="shared" si="181"/>
        <v>2.1000000000000001E-2</v>
      </c>
      <c r="KM67">
        <f t="shared" si="182"/>
        <v>0.02</v>
      </c>
      <c r="KN67">
        <f t="shared" si="183"/>
        <v>0.02</v>
      </c>
      <c r="KO67">
        <f t="shared" si="184"/>
        <v>2.1000000000000001E-2</v>
      </c>
      <c r="KP67">
        <f t="shared" si="185"/>
        <v>0.02</v>
      </c>
      <c r="KQ67">
        <f t="shared" si="186"/>
        <v>0.02</v>
      </c>
      <c r="KR67">
        <f t="shared" si="187"/>
        <v>0.02</v>
      </c>
      <c r="KS67">
        <f t="shared" si="188"/>
        <v>2.1999999999999999E-2</v>
      </c>
      <c r="KT67">
        <f t="shared" si="189"/>
        <v>1.9E-2</v>
      </c>
      <c r="KU67">
        <f t="shared" si="190"/>
        <v>1.9E-2</v>
      </c>
      <c r="KV67">
        <f t="shared" si="191"/>
        <v>1.9E-2</v>
      </c>
    </row>
    <row r="68" spans="1:308" x14ac:dyDescent="0.25">
      <c r="A68" s="3">
        <v>1.2977430555555555E-3</v>
      </c>
      <c r="B68">
        <v>53.5</v>
      </c>
      <c r="C68">
        <v>-20</v>
      </c>
      <c r="D68">
        <v>21</v>
      </c>
      <c r="E68">
        <v>50.5</v>
      </c>
      <c r="F68">
        <v>-4.78</v>
      </c>
      <c r="G68">
        <v>16.440000000000001</v>
      </c>
      <c r="H68">
        <v>16</v>
      </c>
      <c r="I68">
        <v>16.86</v>
      </c>
      <c r="J68">
        <v>19</v>
      </c>
      <c r="K68">
        <v>30</v>
      </c>
      <c r="L68">
        <v>34</v>
      </c>
      <c r="M68">
        <v>35</v>
      </c>
      <c r="N68">
        <v>25</v>
      </c>
      <c r="O68">
        <v>19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10.077999999999999</v>
      </c>
      <c r="X68">
        <v>0</v>
      </c>
      <c r="Y68">
        <v>13.75</v>
      </c>
      <c r="Z68">
        <v>0</v>
      </c>
      <c r="AA68">
        <v>0</v>
      </c>
      <c r="AB68">
        <v>1</v>
      </c>
      <c r="AC68">
        <v>0</v>
      </c>
      <c r="AD68">
        <v>16.79</v>
      </c>
      <c r="AE68">
        <v>16.63</v>
      </c>
      <c r="AF68">
        <v>16.64</v>
      </c>
      <c r="AG68">
        <v>16.64</v>
      </c>
      <c r="AH68">
        <v>16.64</v>
      </c>
      <c r="AI68">
        <v>16.66</v>
      </c>
      <c r="AJ68">
        <v>16.57</v>
      </c>
      <c r="AK68">
        <v>16.57</v>
      </c>
      <c r="AL68">
        <v>16.600000000000001</v>
      </c>
      <c r="AM68">
        <v>16.54</v>
      </c>
      <c r="AN68">
        <v>16.670000000000002</v>
      </c>
      <c r="AO68">
        <v>16.649999999999999</v>
      </c>
      <c r="AP68">
        <v>16.649999999999999</v>
      </c>
      <c r="AQ68">
        <v>16.64</v>
      </c>
      <c r="AR68">
        <v>16.7</v>
      </c>
      <c r="AS68">
        <v>16.46</v>
      </c>
      <c r="AT68">
        <v>16.54</v>
      </c>
      <c r="AU68">
        <v>16.739999999999998</v>
      </c>
      <c r="AV68">
        <v>16.89</v>
      </c>
      <c r="AW68">
        <v>2.1999999999999999E-2</v>
      </c>
      <c r="AX68">
        <v>0.02</v>
      </c>
      <c r="AY68">
        <v>2.1999999999999999E-2</v>
      </c>
      <c r="AZ68">
        <v>2.1000000000000001E-2</v>
      </c>
      <c r="BA68">
        <v>2.1000000000000001E-2</v>
      </c>
      <c r="BB68">
        <v>2.1000000000000001E-2</v>
      </c>
      <c r="BC68">
        <v>2.1999999999999999E-2</v>
      </c>
      <c r="BD68">
        <v>2.1000000000000001E-2</v>
      </c>
      <c r="BE68">
        <v>2.1000000000000001E-2</v>
      </c>
      <c r="BF68">
        <v>0.02</v>
      </c>
      <c r="BG68">
        <v>0.02</v>
      </c>
      <c r="BH68">
        <v>2.1000000000000001E-2</v>
      </c>
      <c r="BI68">
        <v>0.02</v>
      </c>
      <c r="BJ68">
        <v>0.02</v>
      </c>
      <c r="BK68">
        <v>0.02</v>
      </c>
      <c r="BL68">
        <v>2.1999999999999999E-2</v>
      </c>
      <c r="BM68">
        <v>1.9E-2</v>
      </c>
      <c r="BN68">
        <v>1.9E-2</v>
      </c>
      <c r="BO68">
        <v>1.9E-2</v>
      </c>
      <c r="BP68">
        <v>0</v>
      </c>
      <c r="BQ68">
        <v>0</v>
      </c>
      <c r="BR68">
        <v>0</v>
      </c>
      <c r="BS68">
        <v>0</v>
      </c>
      <c r="BT68">
        <v>7</v>
      </c>
      <c r="BU68">
        <v>0.28999999999999998</v>
      </c>
      <c r="BV68">
        <v>1</v>
      </c>
      <c r="BW68">
        <v>0</v>
      </c>
      <c r="IG68" s="4">
        <f t="shared" si="124"/>
        <v>0.38422453703703702</v>
      </c>
      <c r="IH68" s="5">
        <f t="shared" si="125"/>
        <v>0.3855222800925926</v>
      </c>
      <c r="II68">
        <f t="shared" si="126"/>
        <v>53.5</v>
      </c>
      <c r="IJ68">
        <f t="shared" si="127"/>
        <v>-20</v>
      </c>
      <c r="IK68">
        <f t="shared" si="128"/>
        <v>21</v>
      </c>
      <c r="IL68">
        <f t="shared" si="129"/>
        <v>50.5</v>
      </c>
      <c r="IM68">
        <f t="shared" si="130"/>
        <v>-4.78</v>
      </c>
      <c r="IN68">
        <f t="shared" si="131"/>
        <v>16.440000000000001</v>
      </c>
      <c r="IO68">
        <f t="shared" si="132"/>
        <v>16</v>
      </c>
      <c r="IP68">
        <f t="shared" si="133"/>
        <v>16.86</v>
      </c>
      <c r="IQ68">
        <f t="shared" si="134"/>
        <v>19</v>
      </c>
      <c r="IR68">
        <f t="shared" si="135"/>
        <v>30</v>
      </c>
      <c r="IS68">
        <f t="shared" si="136"/>
        <v>34</v>
      </c>
      <c r="IT68">
        <f t="shared" si="137"/>
        <v>35</v>
      </c>
      <c r="IU68">
        <f t="shared" si="138"/>
        <v>25</v>
      </c>
      <c r="IV68">
        <f t="shared" si="139"/>
        <v>19</v>
      </c>
      <c r="IW68">
        <f t="shared" si="140"/>
        <v>1</v>
      </c>
      <c r="IX68">
        <f t="shared" si="141"/>
        <v>0</v>
      </c>
      <c r="IY68">
        <f t="shared" si="142"/>
        <v>0</v>
      </c>
      <c r="IZ68">
        <f t="shared" si="143"/>
        <v>0</v>
      </c>
      <c r="JA68">
        <f t="shared" si="144"/>
        <v>1</v>
      </c>
      <c r="JB68">
        <f t="shared" si="145"/>
        <v>0</v>
      </c>
      <c r="JC68">
        <f t="shared" si="146"/>
        <v>0</v>
      </c>
      <c r="JD68">
        <f t="shared" si="147"/>
        <v>10.077999999999999</v>
      </c>
      <c r="JE68">
        <f t="shared" si="148"/>
        <v>0</v>
      </c>
      <c r="JF68">
        <f t="shared" si="149"/>
        <v>13.75</v>
      </c>
      <c r="JG68">
        <f t="shared" si="150"/>
        <v>0</v>
      </c>
      <c r="JH68">
        <f t="shared" si="151"/>
        <v>0</v>
      </c>
      <c r="JI68">
        <f t="shared" si="152"/>
        <v>1</v>
      </c>
      <c r="JJ68">
        <f t="shared" si="153"/>
        <v>0</v>
      </c>
      <c r="JK68">
        <f t="shared" si="154"/>
        <v>16.79</v>
      </c>
      <c r="JL68">
        <f t="shared" si="155"/>
        <v>16.63</v>
      </c>
      <c r="JM68">
        <f t="shared" si="156"/>
        <v>16.64</v>
      </c>
      <c r="JN68">
        <f t="shared" si="157"/>
        <v>16.64</v>
      </c>
      <c r="JO68">
        <f t="shared" si="158"/>
        <v>16.64</v>
      </c>
      <c r="JP68">
        <f t="shared" si="159"/>
        <v>16.66</v>
      </c>
      <c r="JQ68">
        <f t="shared" si="160"/>
        <v>16.57</v>
      </c>
      <c r="JR68">
        <f t="shared" si="161"/>
        <v>16.57</v>
      </c>
      <c r="JS68">
        <f t="shared" si="162"/>
        <v>16.600000000000001</v>
      </c>
      <c r="JT68">
        <f t="shared" si="163"/>
        <v>16.54</v>
      </c>
      <c r="JU68">
        <f t="shared" si="164"/>
        <v>16.670000000000002</v>
      </c>
      <c r="JV68">
        <f t="shared" si="165"/>
        <v>16.649999999999999</v>
      </c>
      <c r="JW68">
        <f t="shared" si="166"/>
        <v>16.649999999999999</v>
      </c>
      <c r="JX68">
        <f t="shared" si="167"/>
        <v>16.64</v>
      </c>
      <c r="JY68">
        <f t="shared" si="168"/>
        <v>16.7</v>
      </c>
      <c r="JZ68">
        <f t="shared" si="169"/>
        <v>16.46</v>
      </c>
      <c r="KA68">
        <f t="shared" si="170"/>
        <v>16.54</v>
      </c>
      <c r="KB68">
        <f t="shared" si="171"/>
        <v>16.739999999999998</v>
      </c>
      <c r="KC68">
        <f t="shared" si="172"/>
        <v>16.89</v>
      </c>
      <c r="KD68">
        <f t="shared" si="173"/>
        <v>2.1999999999999999E-2</v>
      </c>
      <c r="KE68">
        <f t="shared" si="174"/>
        <v>0.02</v>
      </c>
      <c r="KF68">
        <f t="shared" si="175"/>
        <v>2.1999999999999999E-2</v>
      </c>
      <c r="KG68">
        <f t="shared" si="176"/>
        <v>2.1000000000000001E-2</v>
      </c>
      <c r="KH68">
        <f t="shared" si="177"/>
        <v>2.1000000000000001E-2</v>
      </c>
      <c r="KI68">
        <f t="shared" si="178"/>
        <v>2.1000000000000001E-2</v>
      </c>
      <c r="KJ68">
        <f t="shared" si="179"/>
        <v>2.1999999999999999E-2</v>
      </c>
      <c r="KK68">
        <f t="shared" si="180"/>
        <v>2.1000000000000001E-2</v>
      </c>
      <c r="KL68">
        <f t="shared" si="181"/>
        <v>2.1000000000000001E-2</v>
      </c>
      <c r="KM68">
        <f t="shared" si="182"/>
        <v>0.02</v>
      </c>
      <c r="KN68">
        <f t="shared" si="183"/>
        <v>0.02</v>
      </c>
      <c r="KO68">
        <f t="shared" si="184"/>
        <v>2.1000000000000001E-2</v>
      </c>
      <c r="KP68">
        <f t="shared" si="185"/>
        <v>0.02</v>
      </c>
      <c r="KQ68">
        <f t="shared" si="186"/>
        <v>0.02</v>
      </c>
      <c r="KR68">
        <f t="shared" si="187"/>
        <v>0.02</v>
      </c>
      <c r="KS68">
        <f t="shared" si="188"/>
        <v>2.1999999999999999E-2</v>
      </c>
      <c r="KT68">
        <f t="shared" si="189"/>
        <v>1.9E-2</v>
      </c>
      <c r="KU68">
        <f t="shared" si="190"/>
        <v>1.9E-2</v>
      </c>
      <c r="KV68">
        <f t="shared" si="191"/>
        <v>1.9E-2</v>
      </c>
    </row>
    <row r="69" spans="1:308" x14ac:dyDescent="0.25">
      <c r="A69" s="3">
        <v>1.4275925925925925E-3</v>
      </c>
      <c r="B69">
        <v>54.5</v>
      </c>
      <c r="C69">
        <v>-20</v>
      </c>
      <c r="D69">
        <v>21</v>
      </c>
      <c r="E69">
        <v>50.5</v>
      </c>
      <c r="F69">
        <v>-4.42</v>
      </c>
      <c r="G69">
        <v>16.510000000000002</v>
      </c>
      <c r="H69">
        <v>16</v>
      </c>
      <c r="I69">
        <v>16.88</v>
      </c>
      <c r="J69">
        <v>1</v>
      </c>
      <c r="K69">
        <v>30</v>
      </c>
      <c r="L69">
        <v>34</v>
      </c>
      <c r="M69">
        <v>35</v>
      </c>
      <c r="N69">
        <v>25</v>
      </c>
      <c r="O69">
        <v>19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10</v>
      </c>
      <c r="X69">
        <v>0</v>
      </c>
      <c r="Y69">
        <v>13.75</v>
      </c>
      <c r="Z69">
        <v>0</v>
      </c>
      <c r="AA69">
        <v>0</v>
      </c>
      <c r="AB69">
        <v>1</v>
      </c>
      <c r="AC69">
        <v>0</v>
      </c>
      <c r="AD69">
        <v>16.850000000000001</v>
      </c>
      <c r="AE69">
        <v>16.739999999999998</v>
      </c>
      <c r="AF69">
        <v>16.7</v>
      </c>
      <c r="AG69">
        <v>16.68</v>
      </c>
      <c r="AH69">
        <v>16.670000000000002</v>
      </c>
      <c r="AI69">
        <v>16.670000000000002</v>
      </c>
      <c r="AJ69">
        <v>16.66</v>
      </c>
      <c r="AK69">
        <v>16.649999999999999</v>
      </c>
      <c r="AL69">
        <v>16.66</v>
      </c>
      <c r="AM69">
        <v>16.61</v>
      </c>
      <c r="AN69">
        <v>16.7</v>
      </c>
      <c r="AO69">
        <v>16.71</v>
      </c>
      <c r="AP69">
        <v>16.71</v>
      </c>
      <c r="AQ69">
        <v>16.7</v>
      </c>
      <c r="AR69">
        <v>16.760000000000002</v>
      </c>
      <c r="AS69">
        <v>16.53</v>
      </c>
      <c r="AT69">
        <v>16.59</v>
      </c>
      <c r="AU69">
        <v>16.809999999999999</v>
      </c>
      <c r="AV69">
        <v>16.940000000000001</v>
      </c>
      <c r="AW69">
        <v>2.1999999999999999E-2</v>
      </c>
      <c r="AX69">
        <v>0.02</v>
      </c>
      <c r="AY69">
        <v>2.1999999999999999E-2</v>
      </c>
      <c r="AZ69">
        <v>2.1000000000000001E-2</v>
      </c>
      <c r="BA69">
        <v>2.1000000000000001E-2</v>
      </c>
      <c r="BB69">
        <v>2.1000000000000001E-2</v>
      </c>
      <c r="BC69">
        <v>2.1999999999999999E-2</v>
      </c>
      <c r="BD69">
        <v>2.1000000000000001E-2</v>
      </c>
      <c r="BE69">
        <v>2.1000000000000001E-2</v>
      </c>
      <c r="BF69">
        <v>0.02</v>
      </c>
      <c r="BG69">
        <v>0.02</v>
      </c>
      <c r="BH69">
        <v>2.1000000000000001E-2</v>
      </c>
      <c r="BI69">
        <v>0.02</v>
      </c>
      <c r="BJ69">
        <v>0.02</v>
      </c>
      <c r="BK69">
        <v>0.02</v>
      </c>
      <c r="BL69">
        <v>2.1999999999999999E-2</v>
      </c>
      <c r="BM69">
        <v>1.9E-2</v>
      </c>
      <c r="BN69">
        <v>1.9E-2</v>
      </c>
      <c r="BO69">
        <v>1.9E-2</v>
      </c>
      <c r="BP69">
        <v>0</v>
      </c>
      <c r="BQ69">
        <v>0</v>
      </c>
      <c r="BR69">
        <v>0</v>
      </c>
      <c r="BS69">
        <v>0</v>
      </c>
      <c r="BT69">
        <v>7</v>
      </c>
      <c r="BU69">
        <v>0.28999999999999998</v>
      </c>
      <c r="BV69">
        <v>1</v>
      </c>
      <c r="BW69">
        <v>0</v>
      </c>
      <c r="IG69" s="4">
        <f t="shared" si="124"/>
        <v>0.38422453703703702</v>
      </c>
      <c r="IH69" s="5">
        <f t="shared" si="125"/>
        <v>0.38565212962962964</v>
      </c>
      <c r="II69">
        <f t="shared" si="126"/>
        <v>54.5</v>
      </c>
      <c r="IJ69">
        <f t="shared" si="127"/>
        <v>-20</v>
      </c>
      <c r="IK69">
        <f t="shared" si="128"/>
        <v>21</v>
      </c>
      <c r="IL69">
        <f t="shared" si="129"/>
        <v>50.5</v>
      </c>
      <c r="IM69">
        <f t="shared" si="130"/>
        <v>-4.42</v>
      </c>
      <c r="IN69">
        <f t="shared" si="131"/>
        <v>16.510000000000002</v>
      </c>
      <c r="IO69">
        <f t="shared" si="132"/>
        <v>16</v>
      </c>
      <c r="IP69">
        <f t="shared" si="133"/>
        <v>16.88</v>
      </c>
      <c r="IQ69">
        <f t="shared" si="134"/>
        <v>1</v>
      </c>
      <c r="IR69">
        <f t="shared" si="135"/>
        <v>30</v>
      </c>
      <c r="IS69">
        <f t="shared" si="136"/>
        <v>34</v>
      </c>
      <c r="IT69">
        <f t="shared" si="137"/>
        <v>35</v>
      </c>
      <c r="IU69">
        <f t="shared" si="138"/>
        <v>25</v>
      </c>
      <c r="IV69">
        <f t="shared" si="139"/>
        <v>19</v>
      </c>
      <c r="IW69">
        <f t="shared" si="140"/>
        <v>1</v>
      </c>
      <c r="IX69">
        <f t="shared" si="141"/>
        <v>0</v>
      </c>
      <c r="IY69">
        <f t="shared" si="142"/>
        <v>0</v>
      </c>
      <c r="IZ69">
        <f t="shared" si="143"/>
        <v>0</v>
      </c>
      <c r="JA69">
        <f t="shared" si="144"/>
        <v>1</v>
      </c>
      <c r="JB69">
        <f t="shared" si="145"/>
        <v>0</v>
      </c>
      <c r="JC69">
        <f t="shared" si="146"/>
        <v>0</v>
      </c>
      <c r="JD69">
        <f t="shared" si="147"/>
        <v>10</v>
      </c>
      <c r="JE69">
        <f t="shared" si="148"/>
        <v>0</v>
      </c>
      <c r="JF69">
        <f t="shared" si="149"/>
        <v>13.75</v>
      </c>
      <c r="JG69">
        <f t="shared" si="150"/>
        <v>0</v>
      </c>
      <c r="JH69">
        <f t="shared" si="151"/>
        <v>0</v>
      </c>
      <c r="JI69">
        <f t="shared" si="152"/>
        <v>1</v>
      </c>
      <c r="JJ69">
        <f t="shared" si="153"/>
        <v>0</v>
      </c>
      <c r="JK69">
        <f t="shared" si="154"/>
        <v>16.850000000000001</v>
      </c>
      <c r="JL69">
        <f t="shared" si="155"/>
        <v>16.739999999999998</v>
      </c>
      <c r="JM69">
        <f t="shared" si="156"/>
        <v>16.7</v>
      </c>
      <c r="JN69">
        <f t="shared" si="157"/>
        <v>16.68</v>
      </c>
      <c r="JO69">
        <f t="shared" si="158"/>
        <v>16.670000000000002</v>
      </c>
      <c r="JP69">
        <f t="shared" si="159"/>
        <v>16.670000000000002</v>
      </c>
      <c r="JQ69">
        <f t="shared" si="160"/>
        <v>16.66</v>
      </c>
      <c r="JR69">
        <f t="shared" si="161"/>
        <v>16.649999999999999</v>
      </c>
      <c r="JS69">
        <f t="shared" si="162"/>
        <v>16.66</v>
      </c>
      <c r="JT69">
        <f t="shared" si="163"/>
        <v>16.61</v>
      </c>
      <c r="JU69">
        <f t="shared" si="164"/>
        <v>16.7</v>
      </c>
      <c r="JV69">
        <f t="shared" si="165"/>
        <v>16.71</v>
      </c>
      <c r="JW69">
        <f t="shared" si="166"/>
        <v>16.71</v>
      </c>
      <c r="JX69">
        <f t="shared" si="167"/>
        <v>16.7</v>
      </c>
      <c r="JY69">
        <f t="shared" si="168"/>
        <v>16.760000000000002</v>
      </c>
      <c r="JZ69">
        <f t="shared" si="169"/>
        <v>16.53</v>
      </c>
      <c r="KA69">
        <f t="shared" si="170"/>
        <v>16.59</v>
      </c>
      <c r="KB69">
        <f t="shared" si="171"/>
        <v>16.809999999999999</v>
      </c>
      <c r="KC69">
        <f t="shared" si="172"/>
        <v>16.940000000000001</v>
      </c>
      <c r="KD69">
        <f t="shared" si="173"/>
        <v>2.1999999999999999E-2</v>
      </c>
      <c r="KE69">
        <f t="shared" si="174"/>
        <v>0.02</v>
      </c>
      <c r="KF69">
        <f t="shared" si="175"/>
        <v>2.1999999999999999E-2</v>
      </c>
      <c r="KG69">
        <f t="shared" si="176"/>
        <v>2.1000000000000001E-2</v>
      </c>
      <c r="KH69">
        <f t="shared" si="177"/>
        <v>2.1000000000000001E-2</v>
      </c>
      <c r="KI69">
        <f t="shared" si="178"/>
        <v>2.1000000000000001E-2</v>
      </c>
      <c r="KJ69">
        <f t="shared" si="179"/>
        <v>2.1999999999999999E-2</v>
      </c>
      <c r="KK69">
        <f t="shared" si="180"/>
        <v>2.1000000000000001E-2</v>
      </c>
      <c r="KL69">
        <f t="shared" si="181"/>
        <v>2.1000000000000001E-2</v>
      </c>
      <c r="KM69">
        <f t="shared" si="182"/>
        <v>0.02</v>
      </c>
      <c r="KN69">
        <f t="shared" si="183"/>
        <v>0.02</v>
      </c>
      <c r="KO69">
        <f t="shared" si="184"/>
        <v>2.1000000000000001E-2</v>
      </c>
      <c r="KP69">
        <f t="shared" si="185"/>
        <v>0.02</v>
      </c>
      <c r="KQ69">
        <f t="shared" si="186"/>
        <v>0.02</v>
      </c>
      <c r="KR69">
        <f t="shared" si="187"/>
        <v>0.02</v>
      </c>
      <c r="KS69">
        <f t="shared" si="188"/>
        <v>2.1999999999999999E-2</v>
      </c>
      <c r="KT69">
        <f t="shared" si="189"/>
        <v>1.9E-2</v>
      </c>
      <c r="KU69">
        <f t="shared" si="190"/>
        <v>1.9E-2</v>
      </c>
      <c r="KV69">
        <f t="shared" si="191"/>
        <v>1.9E-2</v>
      </c>
    </row>
    <row r="70" spans="1:308" x14ac:dyDescent="0.25">
      <c r="A70" s="3">
        <v>1.5576157407407407E-3</v>
      </c>
      <c r="B70">
        <v>55.5</v>
      </c>
      <c r="C70">
        <v>-20</v>
      </c>
      <c r="D70">
        <v>21</v>
      </c>
      <c r="E70">
        <v>50.5</v>
      </c>
      <c r="F70">
        <v>0.92</v>
      </c>
      <c r="G70">
        <v>16.37</v>
      </c>
      <c r="H70">
        <v>16</v>
      </c>
      <c r="I70">
        <v>16.78</v>
      </c>
      <c r="J70">
        <v>19</v>
      </c>
      <c r="K70">
        <v>30</v>
      </c>
      <c r="L70">
        <v>34</v>
      </c>
      <c r="M70">
        <v>35</v>
      </c>
      <c r="N70">
        <v>25</v>
      </c>
      <c r="O70">
        <v>19</v>
      </c>
      <c r="P70">
        <v>1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10.234</v>
      </c>
      <c r="X70">
        <v>0</v>
      </c>
      <c r="Y70">
        <v>13.75</v>
      </c>
      <c r="Z70">
        <v>0</v>
      </c>
      <c r="AA70">
        <v>0</v>
      </c>
      <c r="AB70">
        <v>1</v>
      </c>
      <c r="AC70">
        <v>0</v>
      </c>
      <c r="AD70">
        <v>16.690000000000001</v>
      </c>
      <c r="AE70">
        <v>16.53</v>
      </c>
      <c r="AF70">
        <v>16.47</v>
      </c>
      <c r="AG70">
        <v>16.489999999999998</v>
      </c>
      <c r="AH70">
        <v>16.48</v>
      </c>
      <c r="AI70">
        <v>16.53</v>
      </c>
      <c r="AJ70">
        <v>16.440000000000001</v>
      </c>
      <c r="AK70">
        <v>16.45</v>
      </c>
      <c r="AL70">
        <v>16.45</v>
      </c>
      <c r="AM70">
        <v>16.38</v>
      </c>
      <c r="AN70">
        <v>16.489999999999998</v>
      </c>
      <c r="AO70">
        <v>16.47</v>
      </c>
      <c r="AP70">
        <v>16.489999999999998</v>
      </c>
      <c r="AQ70">
        <v>16.46</v>
      </c>
      <c r="AR70">
        <v>16.53</v>
      </c>
      <c r="AS70">
        <v>16.28</v>
      </c>
      <c r="AT70">
        <v>16.36</v>
      </c>
      <c r="AU70">
        <v>16.559999999999999</v>
      </c>
      <c r="AV70">
        <v>16.68</v>
      </c>
      <c r="AW70">
        <v>2.1999999999999999E-2</v>
      </c>
      <c r="AX70">
        <v>0.02</v>
      </c>
      <c r="AY70">
        <v>2.1999999999999999E-2</v>
      </c>
      <c r="AZ70">
        <v>2.1000000000000001E-2</v>
      </c>
      <c r="BA70">
        <v>2.1000000000000001E-2</v>
      </c>
      <c r="BB70">
        <v>2.1000000000000001E-2</v>
      </c>
      <c r="BC70">
        <v>2.1999999999999999E-2</v>
      </c>
      <c r="BD70">
        <v>2.1000000000000001E-2</v>
      </c>
      <c r="BE70">
        <v>2.1000000000000001E-2</v>
      </c>
      <c r="BF70">
        <v>0.02</v>
      </c>
      <c r="BG70">
        <v>0.02</v>
      </c>
      <c r="BH70">
        <v>2.1000000000000001E-2</v>
      </c>
      <c r="BI70">
        <v>0.02</v>
      </c>
      <c r="BJ70">
        <v>0.02</v>
      </c>
      <c r="BK70">
        <v>0.02</v>
      </c>
      <c r="BL70">
        <v>2.1999999999999999E-2</v>
      </c>
      <c r="BM70">
        <v>1.9E-2</v>
      </c>
      <c r="BN70">
        <v>1.9E-2</v>
      </c>
      <c r="BO70">
        <v>1.9E-2</v>
      </c>
      <c r="BP70">
        <v>0</v>
      </c>
      <c r="BQ70">
        <v>0</v>
      </c>
      <c r="BR70">
        <v>0</v>
      </c>
      <c r="BS70">
        <v>0</v>
      </c>
      <c r="BT70">
        <v>7</v>
      </c>
      <c r="BU70">
        <v>0.28999999999999998</v>
      </c>
      <c r="BV70">
        <v>1</v>
      </c>
      <c r="BW70">
        <v>0</v>
      </c>
      <c r="IG70" s="4">
        <f t="shared" si="124"/>
        <v>0.38422453703703702</v>
      </c>
      <c r="IH70" s="5">
        <f t="shared" si="125"/>
        <v>0.38578215277777778</v>
      </c>
      <c r="II70">
        <f t="shared" si="126"/>
        <v>55.5</v>
      </c>
      <c r="IJ70">
        <f t="shared" si="127"/>
        <v>-20</v>
      </c>
      <c r="IK70">
        <f t="shared" si="128"/>
        <v>21</v>
      </c>
      <c r="IL70">
        <f t="shared" si="129"/>
        <v>50.5</v>
      </c>
      <c r="IM70">
        <f t="shared" si="130"/>
        <v>0.92</v>
      </c>
      <c r="IN70">
        <f t="shared" si="131"/>
        <v>16.37</v>
      </c>
      <c r="IO70">
        <f t="shared" si="132"/>
        <v>16</v>
      </c>
      <c r="IP70">
        <f t="shared" si="133"/>
        <v>16.78</v>
      </c>
      <c r="IQ70">
        <f t="shared" si="134"/>
        <v>19</v>
      </c>
      <c r="IR70">
        <f t="shared" si="135"/>
        <v>30</v>
      </c>
      <c r="IS70">
        <f t="shared" si="136"/>
        <v>34</v>
      </c>
      <c r="IT70">
        <f t="shared" si="137"/>
        <v>35</v>
      </c>
      <c r="IU70">
        <f t="shared" si="138"/>
        <v>25</v>
      </c>
      <c r="IV70">
        <f t="shared" si="139"/>
        <v>19</v>
      </c>
      <c r="IW70">
        <f t="shared" si="140"/>
        <v>1</v>
      </c>
      <c r="IX70">
        <f t="shared" si="141"/>
        <v>0</v>
      </c>
      <c r="IY70">
        <f t="shared" si="142"/>
        <v>0</v>
      </c>
      <c r="IZ70">
        <f t="shared" si="143"/>
        <v>0</v>
      </c>
      <c r="JA70">
        <f t="shared" si="144"/>
        <v>1</v>
      </c>
      <c r="JB70">
        <f t="shared" si="145"/>
        <v>0</v>
      </c>
      <c r="JC70">
        <f t="shared" si="146"/>
        <v>0</v>
      </c>
      <c r="JD70">
        <f t="shared" si="147"/>
        <v>10.234</v>
      </c>
      <c r="JE70">
        <f t="shared" si="148"/>
        <v>0</v>
      </c>
      <c r="JF70">
        <f t="shared" si="149"/>
        <v>13.75</v>
      </c>
      <c r="JG70">
        <f t="shared" si="150"/>
        <v>0</v>
      </c>
      <c r="JH70">
        <f t="shared" si="151"/>
        <v>0</v>
      </c>
      <c r="JI70">
        <f t="shared" si="152"/>
        <v>1</v>
      </c>
      <c r="JJ70">
        <f t="shared" si="153"/>
        <v>0</v>
      </c>
      <c r="JK70">
        <f t="shared" si="154"/>
        <v>16.690000000000001</v>
      </c>
      <c r="JL70">
        <f t="shared" si="155"/>
        <v>16.53</v>
      </c>
      <c r="JM70">
        <f t="shared" si="156"/>
        <v>16.47</v>
      </c>
      <c r="JN70">
        <f t="shared" si="157"/>
        <v>16.489999999999998</v>
      </c>
      <c r="JO70">
        <f t="shared" si="158"/>
        <v>16.48</v>
      </c>
      <c r="JP70">
        <f t="shared" si="159"/>
        <v>16.53</v>
      </c>
      <c r="JQ70">
        <f t="shared" si="160"/>
        <v>16.440000000000001</v>
      </c>
      <c r="JR70">
        <f t="shared" si="161"/>
        <v>16.45</v>
      </c>
      <c r="JS70">
        <f t="shared" si="162"/>
        <v>16.45</v>
      </c>
      <c r="JT70">
        <f t="shared" si="163"/>
        <v>16.38</v>
      </c>
      <c r="JU70">
        <f t="shared" si="164"/>
        <v>16.489999999999998</v>
      </c>
      <c r="JV70">
        <f t="shared" si="165"/>
        <v>16.47</v>
      </c>
      <c r="JW70">
        <f t="shared" si="166"/>
        <v>16.489999999999998</v>
      </c>
      <c r="JX70">
        <f t="shared" si="167"/>
        <v>16.46</v>
      </c>
      <c r="JY70">
        <f t="shared" si="168"/>
        <v>16.53</v>
      </c>
      <c r="JZ70">
        <f t="shared" si="169"/>
        <v>16.28</v>
      </c>
      <c r="KA70">
        <f t="shared" si="170"/>
        <v>16.36</v>
      </c>
      <c r="KB70">
        <f t="shared" si="171"/>
        <v>16.559999999999999</v>
      </c>
      <c r="KC70">
        <f t="shared" si="172"/>
        <v>16.68</v>
      </c>
      <c r="KD70">
        <f t="shared" si="173"/>
        <v>2.1999999999999999E-2</v>
      </c>
      <c r="KE70">
        <f t="shared" si="174"/>
        <v>0.02</v>
      </c>
      <c r="KF70">
        <f t="shared" si="175"/>
        <v>2.1999999999999999E-2</v>
      </c>
      <c r="KG70">
        <f t="shared" si="176"/>
        <v>2.1000000000000001E-2</v>
      </c>
      <c r="KH70">
        <f t="shared" si="177"/>
        <v>2.1000000000000001E-2</v>
      </c>
      <c r="KI70">
        <f t="shared" si="178"/>
        <v>2.1000000000000001E-2</v>
      </c>
      <c r="KJ70">
        <f t="shared" si="179"/>
        <v>2.1999999999999999E-2</v>
      </c>
      <c r="KK70">
        <f t="shared" si="180"/>
        <v>2.1000000000000001E-2</v>
      </c>
      <c r="KL70">
        <f t="shared" si="181"/>
        <v>2.1000000000000001E-2</v>
      </c>
      <c r="KM70">
        <f t="shared" si="182"/>
        <v>0.02</v>
      </c>
      <c r="KN70">
        <f t="shared" si="183"/>
        <v>0.02</v>
      </c>
      <c r="KO70">
        <f t="shared" si="184"/>
        <v>2.1000000000000001E-2</v>
      </c>
      <c r="KP70">
        <f t="shared" si="185"/>
        <v>0.02</v>
      </c>
      <c r="KQ70">
        <f t="shared" si="186"/>
        <v>0.02</v>
      </c>
      <c r="KR70">
        <f t="shared" si="187"/>
        <v>0.02</v>
      </c>
      <c r="KS70">
        <f t="shared" si="188"/>
        <v>2.1999999999999999E-2</v>
      </c>
      <c r="KT70">
        <f t="shared" si="189"/>
        <v>1.9E-2</v>
      </c>
      <c r="KU70">
        <f t="shared" si="190"/>
        <v>1.9E-2</v>
      </c>
      <c r="KV70">
        <f t="shared" si="191"/>
        <v>1.9E-2</v>
      </c>
    </row>
    <row r="71" spans="1:308" x14ac:dyDescent="0.25">
      <c r="A71" s="3">
        <v>1.6885532407407407E-3</v>
      </c>
      <c r="B71">
        <v>55</v>
      </c>
      <c r="C71">
        <v>-20</v>
      </c>
      <c r="D71">
        <v>21</v>
      </c>
      <c r="E71">
        <v>50.5</v>
      </c>
      <c r="F71">
        <v>6.18</v>
      </c>
      <c r="G71">
        <v>16.059999999999999</v>
      </c>
      <c r="H71">
        <v>16</v>
      </c>
      <c r="I71">
        <v>16.489999999999998</v>
      </c>
      <c r="J71">
        <v>19</v>
      </c>
      <c r="K71">
        <v>30</v>
      </c>
      <c r="L71">
        <v>34</v>
      </c>
      <c r="M71">
        <v>34</v>
      </c>
      <c r="N71">
        <v>25</v>
      </c>
      <c r="O71">
        <v>19</v>
      </c>
      <c r="P71">
        <v>1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10.234</v>
      </c>
      <c r="X71">
        <v>0</v>
      </c>
      <c r="Y71">
        <v>13.75</v>
      </c>
      <c r="Z71">
        <v>0</v>
      </c>
      <c r="AA71">
        <v>0</v>
      </c>
      <c r="AB71">
        <v>1</v>
      </c>
      <c r="AC71">
        <v>0</v>
      </c>
      <c r="AD71">
        <v>15.97</v>
      </c>
      <c r="AE71">
        <v>15.8</v>
      </c>
      <c r="AF71">
        <v>15.98</v>
      </c>
      <c r="AG71">
        <v>15.98</v>
      </c>
      <c r="AH71">
        <v>16.11</v>
      </c>
      <c r="AI71">
        <v>16.12</v>
      </c>
      <c r="AJ71">
        <v>16.100000000000001</v>
      </c>
      <c r="AK71">
        <v>16.07</v>
      </c>
      <c r="AL71">
        <v>16.100000000000001</v>
      </c>
      <c r="AM71">
        <v>16.02</v>
      </c>
      <c r="AN71">
        <v>16.13</v>
      </c>
      <c r="AO71">
        <v>16.14</v>
      </c>
      <c r="AP71">
        <v>15.64</v>
      </c>
      <c r="AQ71">
        <v>15.6</v>
      </c>
      <c r="AR71">
        <v>15.51</v>
      </c>
      <c r="AS71">
        <v>15.21</v>
      </c>
      <c r="AT71">
        <v>15.35</v>
      </c>
      <c r="AU71">
        <v>15.61</v>
      </c>
      <c r="AV71">
        <v>15.79</v>
      </c>
      <c r="AW71">
        <v>2.1999999999999999E-2</v>
      </c>
      <c r="AX71">
        <v>0.02</v>
      </c>
      <c r="AY71">
        <v>2.1999999999999999E-2</v>
      </c>
      <c r="AZ71">
        <v>2.1000000000000001E-2</v>
      </c>
      <c r="BA71">
        <v>2.1000000000000001E-2</v>
      </c>
      <c r="BB71">
        <v>2.1000000000000001E-2</v>
      </c>
      <c r="BC71">
        <v>2.1999999999999999E-2</v>
      </c>
      <c r="BD71">
        <v>2.1000000000000001E-2</v>
      </c>
      <c r="BE71">
        <v>2.1000000000000001E-2</v>
      </c>
      <c r="BF71">
        <v>0.02</v>
      </c>
      <c r="BG71">
        <v>0.02</v>
      </c>
      <c r="BH71">
        <v>2.1000000000000001E-2</v>
      </c>
      <c r="BI71">
        <v>0.02</v>
      </c>
      <c r="BJ71">
        <v>0.02</v>
      </c>
      <c r="BK71">
        <v>0.02</v>
      </c>
      <c r="BL71">
        <v>2.1999999999999999E-2</v>
      </c>
      <c r="BM71">
        <v>1.9E-2</v>
      </c>
      <c r="BN71">
        <v>1.9E-2</v>
      </c>
      <c r="BO71">
        <v>1.9E-2</v>
      </c>
      <c r="BP71">
        <v>0</v>
      </c>
      <c r="BQ71">
        <v>0</v>
      </c>
      <c r="BR71">
        <v>0</v>
      </c>
      <c r="BS71">
        <v>0</v>
      </c>
      <c r="BT71">
        <v>7</v>
      </c>
      <c r="BU71">
        <v>0.28999999999999998</v>
      </c>
      <c r="BV71">
        <v>1</v>
      </c>
      <c r="BW71">
        <v>0</v>
      </c>
      <c r="IG71" s="4">
        <f t="shared" si="124"/>
        <v>0.38422453703703702</v>
      </c>
      <c r="IH71" s="5">
        <f t="shared" si="125"/>
        <v>0.38591309027777776</v>
      </c>
      <c r="II71">
        <f t="shared" si="126"/>
        <v>55</v>
      </c>
      <c r="IJ71">
        <f t="shared" si="127"/>
        <v>-20</v>
      </c>
      <c r="IK71">
        <f t="shared" si="128"/>
        <v>21</v>
      </c>
      <c r="IL71">
        <f t="shared" si="129"/>
        <v>50.5</v>
      </c>
      <c r="IM71">
        <f t="shared" si="130"/>
        <v>6.18</v>
      </c>
      <c r="IN71">
        <f t="shared" si="131"/>
        <v>16.059999999999999</v>
      </c>
      <c r="IO71">
        <f t="shared" si="132"/>
        <v>16</v>
      </c>
      <c r="IP71">
        <f t="shared" si="133"/>
        <v>16.489999999999998</v>
      </c>
      <c r="IQ71">
        <f t="shared" si="134"/>
        <v>19</v>
      </c>
      <c r="IR71">
        <f t="shared" si="135"/>
        <v>30</v>
      </c>
      <c r="IS71">
        <f t="shared" si="136"/>
        <v>34</v>
      </c>
      <c r="IT71">
        <f t="shared" si="137"/>
        <v>34</v>
      </c>
      <c r="IU71">
        <f t="shared" si="138"/>
        <v>25</v>
      </c>
      <c r="IV71">
        <f t="shared" si="139"/>
        <v>19</v>
      </c>
      <c r="IW71">
        <f t="shared" si="140"/>
        <v>1</v>
      </c>
      <c r="IX71">
        <f t="shared" si="141"/>
        <v>0</v>
      </c>
      <c r="IY71">
        <f t="shared" si="142"/>
        <v>0</v>
      </c>
      <c r="IZ71">
        <f t="shared" si="143"/>
        <v>0</v>
      </c>
      <c r="JA71">
        <f t="shared" si="144"/>
        <v>1</v>
      </c>
      <c r="JB71">
        <f t="shared" si="145"/>
        <v>0</v>
      </c>
      <c r="JC71">
        <f t="shared" si="146"/>
        <v>0</v>
      </c>
      <c r="JD71">
        <f t="shared" si="147"/>
        <v>10.234</v>
      </c>
      <c r="JE71">
        <f t="shared" si="148"/>
        <v>0</v>
      </c>
      <c r="JF71">
        <f t="shared" si="149"/>
        <v>13.75</v>
      </c>
      <c r="JG71">
        <f t="shared" si="150"/>
        <v>0</v>
      </c>
      <c r="JH71">
        <f t="shared" si="151"/>
        <v>0</v>
      </c>
      <c r="JI71">
        <f t="shared" si="152"/>
        <v>1</v>
      </c>
      <c r="JJ71">
        <f t="shared" si="153"/>
        <v>0</v>
      </c>
      <c r="JK71">
        <f t="shared" si="154"/>
        <v>15.97</v>
      </c>
      <c r="JL71">
        <f t="shared" si="155"/>
        <v>15.8</v>
      </c>
      <c r="JM71">
        <f t="shared" si="156"/>
        <v>15.98</v>
      </c>
      <c r="JN71">
        <f t="shared" si="157"/>
        <v>15.98</v>
      </c>
      <c r="JO71">
        <f t="shared" si="158"/>
        <v>16.11</v>
      </c>
      <c r="JP71">
        <f t="shared" si="159"/>
        <v>16.12</v>
      </c>
      <c r="JQ71">
        <f t="shared" si="160"/>
        <v>16.100000000000001</v>
      </c>
      <c r="JR71">
        <f t="shared" si="161"/>
        <v>16.07</v>
      </c>
      <c r="JS71">
        <f t="shared" si="162"/>
        <v>16.100000000000001</v>
      </c>
      <c r="JT71">
        <f t="shared" si="163"/>
        <v>16.02</v>
      </c>
      <c r="JU71">
        <f t="shared" si="164"/>
        <v>16.13</v>
      </c>
      <c r="JV71">
        <f t="shared" si="165"/>
        <v>16.14</v>
      </c>
      <c r="JW71">
        <f t="shared" si="166"/>
        <v>15.64</v>
      </c>
      <c r="JX71">
        <f t="shared" si="167"/>
        <v>15.6</v>
      </c>
      <c r="JY71">
        <f t="shared" si="168"/>
        <v>15.51</v>
      </c>
      <c r="JZ71">
        <f t="shared" si="169"/>
        <v>15.21</v>
      </c>
      <c r="KA71">
        <f t="shared" si="170"/>
        <v>15.35</v>
      </c>
      <c r="KB71">
        <f t="shared" si="171"/>
        <v>15.61</v>
      </c>
      <c r="KC71">
        <f t="shared" si="172"/>
        <v>15.79</v>
      </c>
      <c r="KD71">
        <f t="shared" si="173"/>
        <v>2.1999999999999999E-2</v>
      </c>
      <c r="KE71">
        <f t="shared" si="174"/>
        <v>0.02</v>
      </c>
      <c r="KF71">
        <f t="shared" si="175"/>
        <v>2.1999999999999999E-2</v>
      </c>
      <c r="KG71">
        <f t="shared" si="176"/>
        <v>2.1000000000000001E-2</v>
      </c>
      <c r="KH71">
        <f t="shared" si="177"/>
        <v>2.1000000000000001E-2</v>
      </c>
      <c r="KI71">
        <f t="shared" si="178"/>
        <v>2.1000000000000001E-2</v>
      </c>
      <c r="KJ71">
        <f t="shared" si="179"/>
        <v>2.1999999999999999E-2</v>
      </c>
      <c r="KK71">
        <f t="shared" si="180"/>
        <v>2.1000000000000001E-2</v>
      </c>
      <c r="KL71">
        <f t="shared" si="181"/>
        <v>2.1000000000000001E-2</v>
      </c>
      <c r="KM71">
        <f t="shared" si="182"/>
        <v>0.02</v>
      </c>
      <c r="KN71">
        <f t="shared" si="183"/>
        <v>0.02</v>
      </c>
      <c r="KO71">
        <f t="shared" si="184"/>
        <v>2.1000000000000001E-2</v>
      </c>
      <c r="KP71">
        <f t="shared" si="185"/>
        <v>0.02</v>
      </c>
      <c r="KQ71">
        <f t="shared" si="186"/>
        <v>0.02</v>
      </c>
      <c r="KR71">
        <f t="shared" si="187"/>
        <v>0.02</v>
      </c>
      <c r="KS71">
        <f t="shared" si="188"/>
        <v>2.1999999999999999E-2</v>
      </c>
      <c r="KT71">
        <f t="shared" si="189"/>
        <v>1.9E-2</v>
      </c>
      <c r="KU71">
        <f t="shared" si="190"/>
        <v>1.9E-2</v>
      </c>
      <c r="KV71">
        <f t="shared" si="191"/>
        <v>1.9E-2</v>
      </c>
    </row>
    <row r="72" spans="1:308" x14ac:dyDescent="0.25">
      <c r="A72" s="3">
        <v>1.8189467592592591E-3</v>
      </c>
      <c r="B72">
        <v>51.5</v>
      </c>
      <c r="C72">
        <v>-20</v>
      </c>
      <c r="D72">
        <v>21</v>
      </c>
      <c r="E72">
        <v>50.5</v>
      </c>
      <c r="F72">
        <v>46.82</v>
      </c>
      <c r="G72">
        <v>13.98</v>
      </c>
      <c r="H72">
        <v>16</v>
      </c>
      <c r="I72">
        <v>14.56</v>
      </c>
      <c r="J72">
        <v>1</v>
      </c>
      <c r="K72">
        <v>30</v>
      </c>
      <c r="L72">
        <v>34</v>
      </c>
      <c r="M72">
        <v>34</v>
      </c>
      <c r="N72">
        <v>25</v>
      </c>
      <c r="O72">
        <v>19</v>
      </c>
      <c r="P72">
        <v>1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10.234</v>
      </c>
      <c r="X72">
        <v>0</v>
      </c>
      <c r="Y72">
        <v>13.75</v>
      </c>
      <c r="Z72">
        <v>0</v>
      </c>
      <c r="AA72">
        <v>0</v>
      </c>
      <c r="AB72">
        <v>1</v>
      </c>
      <c r="AC72">
        <v>0</v>
      </c>
      <c r="AD72">
        <v>14.11</v>
      </c>
      <c r="AE72">
        <v>13.94</v>
      </c>
      <c r="AF72">
        <v>13.86</v>
      </c>
      <c r="AG72">
        <v>13.84</v>
      </c>
      <c r="AH72">
        <v>13.8</v>
      </c>
      <c r="AI72">
        <v>13.8</v>
      </c>
      <c r="AJ72">
        <v>13.73</v>
      </c>
      <c r="AK72">
        <v>13.74</v>
      </c>
      <c r="AL72">
        <v>13.7</v>
      </c>
      <c r="AM72">
        <v>13.55</v>
      </c>
      <c r="AN72">
        <v>13.69</v>
      </c>
      <c r="AO72">
        <v>13.7</v>
      </c>
      <c r="AP72">
        <v>13.69</v>
      </c>
      <c r="AQ72">
        <v>13.65</v>
      </c>
      <c r="AR72">
        <v>13.36</v>
      </c>
      <c r="AS72">
        <v>12.38</v>
      </c>
      <c r="AT72">
        <v>13.04</v>
      </c>
      <c r="AU72">
        <v>13.59</v>
      </c>
      <c r="AV72">
        <v>13.93</v>
      </c>
      <c r="AW72">
        <v>2.1999999999999999E-2</v>
      </c>
      <c r="AX72">
        <v>0.02</v>
      </c>
      <c r="AY72">
        <v>2.1999999999999999E-2</v>
      </c>
      <c r="AZ72">
        <v>2.1000000000000001E-2</v>
      </c>
      <c r="BA72">
        <v>2.1000000000000001E-2</v>
      </c>
      <c r="BB72">
        <v>2.1000000000000001E-2</v>
      </c>
      <c r="BC72">
        <v>2.1999999999999999E-2</v>
      </c>
      <c r="BD72">
        <v>2.1000000000000001E-2</v>
      </c>
      <c r="BE72">
        <v>2.1000000000000001E-2</v>
      </c>
      <c r="BF72">
        <v>0.02</v>
      </c>
      <c r="BG72">
        <v>0.02</v>
      </c>
      <c r="BH72">
        <v>2.1000000000000001E-2</v>
      </c>
      <c r="BI72">
        <v>0.02</v>
      </c>
      <c r="BJ72">
        <v>0.02</v>
      </c>
      <c r="BK72">
        <v>0.02</v>
      </c>
      <c r="BL72">
        <v>2.1999999999999999E-2</v>
      </c>
      <c r="BM72">
        <v>1.9E-2</v>
      </c>
      <c r="BN72">
        <v>1.9E-2</v>
      </c>
      <c r="BO72">
        <v>1.9E-2</v>
      </c>
      <c r="BP72">
        <v>0</v>
      </c>
      <c r="BQ72">
        <v>0</v>
      </c>
      <c r="BR72">
        <v>0</v>
      </c>
      <c r="BS72">
        <v>0</v>
      </c>
      <c r="BT72">
        <v>7</v>
      </c>
      <c r="BU72">
        <v>0.28999999999999998</v>
      </c>
      <c r="BV72">
        <v>1</v>
      </c>
      <c r="BW72">
        <v>0</v>
      </c>
      <c r="IG72" s="4">
        <f t="shared" si="124"/>
        <v>0.38422453703703702</v>
      </c>
      <c r="IH72" s="5">
        <f t="shared" si="125"/>
        <v>0.38604348379629627</v>
      </c>
      <c r="II72">
        <f t="shared" si="126"/>
        <v>51.5</v>
      </c>
      <c r="IJ72">
        <f t="shared" si="127"/>
        <v>-20</v>
      </c>
      <c r="IK72">
        <f t="shared" si="128"/>
        <v>21</v>
      </c>
      <c r="IL72">
        <f t="shared" si="129"/>
        <v>50.5</v>
      </c>
      <c r="IM72">
        <f t="shared" si="130"/>
        <v>46.82</v>
      </c>
      <c r="IN72">
        <f t="shared" si="131"/>
        <v>13.98</v>
      </c>
      <c r="IO72">
        <f t="shared" si="132"/>
        <v>16</v>
      </c>
      <c r="IP72">
        <f t="shared" si="133"/>
        <v>14.56</v>
      </c>
      <c r="IQ72">
        <f t="shared" si="134"/>
        <v>1</v>
      </c>
      <c r="IR72">
        <f t="shared" si="135"/>
        <v>30</v>
      </c>
      <c r="IS72">
        <f t="shared" si="136"/>
        <v>34</v>
      </c>
      <c r="IT72">
        <f t="shared" si="137"/>
        <v>34</v>
      </c>
      <c r="IU72">
        <f t="shared" si="138"/>
        <v>25</v>
      </c>
      <c r="IV72">
        <f t="shared" si="139"/>
        <v>19</v>
      </c>
      <c r="IW72">
        <f t="shared" si="140"/>
        <v>1</v>
      </c>
      <c r="IX72">
        <f t="shared" si="141"/>
        <v>0</v>
      </c>
      <c r="IY72">
        <f t="shared" si="142"/>
        <v>0</v>
      </c>
      <c r="IZ72">
        <f t="shared" si="143"/>
        <v>0</v>
      </c>
      <c r="JA72">
        <f t="shared" si="144"/>
        <v>1</v>
      </c>
      <c r="JB72">
        <f t="shared" si="145"/>
        <v>0</v>
      </c>
      <c r="JC72">
        <f t="shared" si="146"/>
        <v>0</v>
      </c>
      <c r="JD72">
        <f t="shared" si="147"/>
        <v>10.234</v>
      </c>
      <c r="JE72">
        <f t="shared" si="148"/>
        <v>0</v>
      </c>
      <c r="JF72">
        <f t="shared" si="149"/>
        <v>13.75</v>
      </c>
      <c r="JG72">
        <f t="shared" si="150"/>
        <v>0</v>
      </c>
      <c r="JH72">
        <f t="shared" si="151"/>
        <v>0</v>
      </c>
      <c r="JI72">
        <f t="shared" si="152"/>
        <v>1</v>
      </c>
      <c r="JJ72">
        <f t="shared" si="153"/>
        <v>0</v>
      </c>
      <c r="JK72">
        <f t="shared" si="154"/>
        <v>14.11</v>
      </c>
      <c r="JL72">
        <f t="shared" si="155"/>
        <v>13.94</v>
      </c>
      <c r="JM72">
        <f t="shared" si="156"/>
        <v>13.86</v>
      </c>
      <c r="JN72">
        <f t="shared" si="157"/>
        <v>13.84</v>
      </c>
      <c r="JO72">
        <f t="shared" si="158"/>
        <v>13.8</v>
      </c>
      <c r="JP72">
        <f t="shared" si="159"/>
        <v>13.8</v>
      </c>
      <c r="JQ72">
        <f t="shared" si="160"/>
        <v>13.73</v>
      </c>
      <c r="JR72">
        <f t="shared" si="161"/>
        <v>13.74</v>
      </c>
      <c r="JS72">
        <f t="shared" si="162"/>
        <v>13.7</v>
      </c>
      <c r="JT72">
        <f t="shared" si="163"/>
        <v>13.55</v>
      </c>
      <c r="JU72">
        <f t="shared" si="164"/>
        <v>13.69</v>
      </c>
      <c r="JV72">
        <f t="shared" si="165"/>
        <v>13.7</v>
      </c>
      <c r="JW72">
        <f t="shared" si="166"/>
        <v>13.69</v>
      </c>
      <c r="JX72">
        <f t="shared" si="167"/>
        <v>13.65</v>
      </c>
      <c r="JY72">
        <f t="shared" si="168"/>
        <v>13.36</v>
      </c>
      <c r="JZ72">
        <f t="shared" si="169"/>
        <v>12.38</v>
      </c>
      <c r="KA72">
        <f t="shared" si="170"/>
        <v>13.04</v>
      </c>
      <c r="KB72">
        <f t="shared" si="171"/>
        <v>13.59</v>
      </c>
      <c r="KC72">
        <f t="shared" si="172"/>
        <v>13.93</v>
      </c>
      <c r="KD72">
        <f t="shared" si="173"/>
        <v>2.1999999999999999E-2</v>
      </c>
      <c r="KE72">
        <f t="shared" si="174"/>
        <v>0.02</v>
      </c>
      <c r="KF72">
        <f t="shared" si="175"/>
        <v>2.1999999999999999E-2</v>
      </c>
      <c r="KG72">
        <f t="shared" si="176"/>
        <v>2.1000000000000001E-2</v>
      </c>
      <c r="KH72">
        <f t="shared" si="177"/>
        <v>2.1000000000000001E-2</v>
      </c>
      <c r="KI72">
        <f t="shared" si="178"/>
        <v>2.1000000000000001E-2</v>
      </c>
      <c r="KJ72">
        <f t="shared" si="179"/>
        <v>2.1999999999999999E-2</v>
      </c>
      <c r="KK72">
        <f t="shared" si="180"/>
        <v>2.1000000000000001E-2</v>
      </c>
      <c r="KL72">
        <f t="shared" si="181"/>
        <v>2.1000000000000001E-2</v>
      </c>
      <c r="KM72">
        <f t="shared" si="182"/>
        <v>0.02</v>
      </c>
      <c r="KN72">
        <f t="shared" si="183"/>
        <v>0.02</v>
      </c>
      <c r="KO72">
        <f t="shared" si="184"/>
        <v>2.1000000000000001E-2</v>
      </c>
      <c r="KP72">
        <f t="shared" si="185"/>
        <v>0.02</v>
      </c>
      <c r="KQ72">
        <f t="shared" si="186"/>
        <v>0.02</v>
      </c>
      <c r="KR72">
        <f t="shared" si="187"/>
        <v>0.02</v>
      </c>
      <c r="KS72">
        <f t="shared" si="188"/>
        <v>2.1999999999999999E-2</v>
      </c>
      <c r="KT72">
        <f t="shared" si="189"/>
        <v>1.9E-2</v>
      </c>
      <c r="KU72">
        <f t="shared" si="190"/>
        <v>1.9E-2</v>
      </c>
      <c r="KV72">
        <f t="shared" si="191"/>
        <v>1.9E-2</v>
      </c>
    </row>
    <row r="73" spans="1:308" x14ac:dyDescent="0.25">
      <c r="A73" t="s">
        <v>69</v>
      </c>
      <c r="B73" t="s">
        <v>70</v>
      </c>
      <c r="C73" t="s">
        <v>16</v>
      </c>
      <c r="D73">
        <v>2</v>
      </c>
      <c r="F73" s="1">
        <v>42359</v>
      </c>
      <c r="G73" s="2">
        <v>0.38549768518518518</v>
      </c>
      <c r="H73" t="s">
        <v>7</v>
      </c>
      <c r="IG73" s="4">
        <f t="shared" si="124"/>
        <v>0.38422453703703702</v>
      </c>
      <c r="IH73" s="5" t="str">
        <f t="shared" si="125"/>
        <v/>
      </c>
      <c r="II73" t="str">
        <f t="shared" si="126"/>
        <v>-20 Snapshot</v>
      </c>
      <c r="IJ73" t="str">
        <f t="shared" si="127"/>
        <v>21 Data</v>
      </c>
      <c r="IK73" t="str">
        <f t="shared" si="128"/>
        <v>50.5 2</v>
      </c>
      <c r="IL73" t="str">
        <f t="shared" si="129"/>
        <v xml:space="preserve">46.82 </v>
      </c>
      <c r="IM73" t="str">
        <f t="shared" si="130"/>
        <v>13.98 42359</v>
      </c>
      <c r="IN73" t="str">
        <f t="shared" si="131"/>
        <v>16 0.385497685185185</v>
      </c>
      <c r="IO73" t="str">
        <f t="shared" si="132"/>
        <v>14.56 AM</v>
      </c>
      <c r="IP73" t="str">
        <f t="shared" si="133"/>
        <v xml:space="preserve">1 </v>
      </c>
      <c r="IQ73" t="str">
        <f t="shared" si="134"/>
        <v xml:space="preserve">30 </v>
      </c>
      <c r="IR73" t="str">
        <f t="shared" si="135"/>
        <v xml:space="preserve">34 </v>
      </c>
      <c r="IS73" t="str">
        <f t="shared" si="136"/>
        <v xml:space="preserve">34 </v>
      </c>
      <c r="IT73" t="str">
        <f t="shared" si="137"/>
        <v xml:space="preserve">25 </v>
      </c>
      <c r="IU73" t="str">
        <f t="shared" si="138"/>
        <v xml:space="preserve">19 </v>
      </c>
      <c r="IV73" t="str">
        <f t="shared" si="139"/>
        <v xml:space="preserve">1 </v>
      </c>
      <c r="IW73" t="str">
        <f t="shared" si="140"/>
        <v xml:space="preserve">0 </v>
      </c>
      <c r="IX73" t="str">
        <f t="shared" si="141"/>
        <v xml:space="preserve">0 </v>
      </c>
      <c r="IY73" t="str">
        <f t="shared" si="142"/>
        <v xml:space="preserve">0 </v>
      </c>
      <c r="IZ73" t="str">
        <f t="shared" si="143"/>
        <v xml:space="preserve">1 </v>
      </c>
      <c r="JA73" t="str">
        <f t="shared" si="144"/>
        <v xml:space="preserve">0 </v>
      </c>
      <c r="JB73" t="str">
        <f t="shared" si="145"/>
        <v xml:space="preserve">0 </v>
      </c>
      <c r="JC73" t="str">
        <f t="shared" si="146"/>
        <v xml:space="preserve">10.234 </v>
      </c>
      <c r="JD73" t="str">
        <f t="shared" si="147"/>
        <v xml:space="preserve">0 </v>
      </c>
      <c r="JE73" t="str">
        <f t="shared" si="148"/>
        <v xml:space="preserve">13.75 </v>
      </c>
      <c r="JF73" t="str">
        <f t="shared" si="149"/>
        <v xml:space="preserve">0 </v>
      </c>
      <c r="JG73" t="str">
        <f t="shared" si="150"/>
        <v xml:space="preserve">0 </v>
      </c>
      <c r="JH73" t="str">
        <f t="shared" si="151"/>
        <v xml:space="preserve">1 </v>
      </c>
      <c r="JI73" t="str">
        <f t="shared" si="152"/>
        <v xml:space="preserve">0 </v>
      </c>
      <c r="JJ73" t="str">
        <f t="shared" si="153"/>
        <v xml:space="preserve">14.11 </v>
      </c>
      <c r="JK73" t="str">
        <f t="shared" si="154"/>
        <v xml:space="preserve">13.94 </v>
      </c>
      <c r="JL73" t="str">
        <f t="shared" si="155"/>
        <v xml:space="preserve">13.86 </v>
      </c>
      <c r="JM73" t="str">
        <f t="shared" si="156"/>
        <v xml:space="preserve">13.84 </v>
      </c>
      <c r="JN73" t="str">
        <f t="shared" si="157"/>
        <v xml:space="preserve">13.8 </v>
      </c>
      <c r="JO73" t="str">
        <f t="shared" si="158"/>
        <v xml:space="preserve">13.8 </v>
      </c>
      <c r="JP73" t="str">
        <f t="shared" si="159"/>
        <v xml:space="preserve">13.73 </v>
      </c>
      <c r="JQ73" t="str">
        <f t="shared" si="160"/>
        <v xml:space="preserve">13.74 </v>
      </c>
      <c r="JR73" t="str">
        <f t="shared" si="161"/>
        <v xml:space="preserve">13.7 </v>
      </c>
      <c r="JS73" t="str">
        <f t="shared" si="162"/>
        <v xml:space="preserve">13.55 </v>
      </c>
      <c r="JT73" t="str">
        <f t="shared" si="163"/>
        <v xml:space="preserve">13.69 </v>
      </c>
      <c r="JU73" t="str">
        <f t="shared" si="164"/>
        <v xml:space="preserve">13.7 </v>
      </c>
      <c r="JV73" t="str">
        <f t="shared" si="165"/>
        <v xml:space="preserve">13.69 </v>
      </c>
      <c r="JW73" t="str">
        <f t="shared" si="166"/>
        <v xml:space="preserve">13.65 </v>
      </c>
      <c r="JX73" t="str">
        <f t="shared" si="167"/>
        <v xml:space="preserve">13.36 </v>
      </c>
      <c r="JY73" t="str">
        <f t="shared" si="168"/>
        <v xml:space="preserve">12.38 </v>
      </c>
      <c r="JZ73" t="str">
        <f t="shared" si="169"/>
        <v xml:space="preserve">13.04 </v>
      </c>
      <c r="KA73" t="str">
        <f t="shared" si="170"/>
        <v xml:space="preserve">13.59 </v>
      </c>
      <c r="KB73" t="str">
        <f t="shared" si="171"/>
        <v xml:space="preserve">13.93 </v>
      </c>
      <c r="KC73" t="str">
        <f t="shared" si="172"/>
        <v xml:space="preserve">0.022 </v>
      </c>
      <c r="KD73" t="str">
        <f t="shared" si="173"/>
        <v xml:space="preserve">0.02 </v>
      </c>
      <c r="KE73" t="str">
        <f t="shared" si="174"/>
        <v xml:space="preserve">0.022 </v>
      </c>
      <c r="KF73" t="str">
        <f t="shared" si="175"/>
        <v xml:space="preserve">0.021 </v>
      </c>
      <c r="KG73" t="str">
        <f t="shared" si="176"/>
        <v xml:space="preserve">0.021 </v>
      </c>
      <c r="KH73" t="str">
        <f t="shared" si="177"/>
        <v xml:space="preserve">0.021 </v>
      </c>
      <c r="KI73" t="str">
        <f t="shared" si="178"/>
        <v xml:space="preserve">0.022 </v>
      </c>
      <c r="KJ73" t="str">
        <f t="shared" si="179"/>
        <v xml:space="preserve">0.021 </v>
      </c>
      <c r="KK73" t="str">
        <f t="shared" si="180"/>
        <v xml:space="preserve">0.021 </v>
      </c>
      <c r="KL73" t="str">
        <f t="shared" si="181"/>
        <v xml:space="preserve">0.02 </v>
      </c>
      <c r="KM73" t="str">
        <f t="shared" si="182"/>
        <v xml:space="preserve">0.02 </v>
      </c>
      <c r="KN73" t="str">
        <f t="shared" si="183"/>
        <v xml:space="preserve">0.021 </v>
      </c>
      <c r="KO73" t="str">
        <f t="shared" si="184"/>
        <v xml:space="preserve">0.02 </v>
      </c>
      <c r="KP73" t="str">
        <f t="shared" si="185"/>
        <v xml:space="preserve">0.02 </v>
      </c>
      <c r="KQ73" t="str">
        <f t="shared" si="186"/>
        <v xml:space="preserve">0.02 </v>
      </c>
      <c r="KR73" t="str">
        <f t="shared" si="187"/>
        <v xml:space="preserve">0.022 </v>
      </c>
      <c r="KS73" t="str">
        <f t="shared" si="188"/>
        <v xml:space="preserve">0.019 </v>
      </c>
      <c r="KT73" t="str">
        <f t="shared" si="189"/>
        <v xml:space="preserve">0.019 </v>
      </c>
      <c r="KU73" t="str">
        <f t="shared" si="190"/>
        <v xml:space="preserve">0.019 </v>
      </c>
      <c r="KV73" t="str">
        <f t="shared" si="191"/>
        <v xml:space="preserve">0 </v>
      </c>
    </row>
    <row r="74" spans="1:308" x14ac:dyDescent="0.25">
      <c r="A74" t="s">
        <v>17</v>
      </c>
      <c r="B74" t="s">
        <v>18</v>
      </c>
      <c r="C74" t="s">
        <v>4</v>
      </c>
      <c r="D74" t="s">
        <v>22</v>
      </c>
      <c r="E74" t="s">
        <v>24</v>
      </c>
      <c r="F74" t="s">
        <v>26</v>
      </c>
      <c r="G74" t="s">
        <v>27</v>
      </c>
      <c r="H74" t="s">
        <v>22</v>
      </c>
      <c r="I74" t="s">
        <v>28</v>
      </c>
      <c r="J74" t="s">
        <v>29</v>
      </c>
      <c r="K74" t="s">
        <v>4</v>
      </c>
      <c r="L74" t="s">
        <v>4</v>
      </c>
      <c r="M74" t="s">
        <v>67</v>
      </c>
      <c r="N74" t="s">
        <v>71</v>
      </c>
      <c r="O74" t="s">
        <v>58</v>
      </c>
      <c r="P74" t="s">
        <v>71</v>
      </c>
      <c r="Q74" t="s">
        <v>4</v>
      </c>
      <c r="R74" t="s">
        <v>72</v>
      </c>
      <c r="S74" t="s">
        <v>45</v>
      </c>
      <c r="T74" t="s">
        <v>73</v>
      </c>
      <c r="U74" t="s">
        <v>72</v>
      </c>
      <c r="V74" t="s">
        <v>74</v>
      </c>
      <c r="W74" t="s">
        <v>58</v>
      </c>
      <c r="X74" t="s">
        <v>74</v>
      </c>
      <c r="Y74" t="s">
        <v>4</v>
      </c>
      <c r="Z74" t="s">
        <v>72</v>
      </c>
      <c r="AA74" t="s">
        <v>45</v>
      </c>
      <c r="AB74" t="s">
        <v>4</v>
      </c>
      <c r="AC74" t="s">
        <v>31</v>
      </c>
      <c r="AD74" t="s">
        <v>4</v>
      </c>
      <c r="AE74" t="s">
        <v>33</v>
      </c>
      <c r="AF74" t="s">
        <v>4</v>
      </c>
      <c r="AG74" t="s">
        <v>34</v>
      </c>
      <c r="AH74" t="s">
        <v>4</v>
      </c>
      <c r="AI74" t="s">
        <v>35</v>
      </c>
      <c r="AJ74" t="s">
        <v>4</v>
      </c>
      <c r="AK74" t="s">
        <v>36</v>
      </c>
      <c r="AL74" t="s">
        <v>37</v>
      </c>
      <c r="AM74" t="s">
        <v>38</v>
      </c>
      <c r="AN74" t="s">
        <v>39</v>
      </c>
      <c r="AO74" t="s">
        <v>40</v>
      </c>
      <c r="AP74" t="s">
        <v>42</v>
      </c>
      <c r="AQ74" t="s">
        <v>43</v>
      </c>
      <c r="AR74" t="s">
        <v>44</v>
      </c>
      <c r="AS74" t="s">
        <v>43</v>
      </c>
      <c r="AT74" t="s">
        <v>44</v>
      </c>
      <c r="AU74" t="s">
        <v>40</v>
      </c>
      <c r="AV74" t="s">
        <v>46</v>
      </c>
      <c r="AW74" t="s">
        <v>44</v>
      </c>
      <c r="AX74" t="s">
        <v>40</v>
      </c>
      <c r="AY74" t="s">
        <v>47</v>
      </c>
      <c r="AZ74" t="s">
        <v>48</v>
      </c>
      <c r="BA74" t="s">
        <v>49</v>
      </c>
      <c r="BB74" t="s">
        <v>47</v>
      </c>
      <c r="BC74" t="s">
        <v>48</v>
      </c>
      <c r="BD74" t="s">
        <v>51</v>
      </c>
      <c r="BE74" t="s">
        <v>47</v>
      </c>
      <c r="BF74" t="s">
        <v>48</v>
      </c>
      <c r="BG74" t="s">
        <v>53</v>
      </c>
      <c r="BH74" t="s">
        <v>75</v>
      </c>
      <c r="BI74" t="s">
        <v>48</v>
      </c>
      <c r="BJ74" t="s">
        <v>58</v>
      </c>
      <c r="BK74" t="s">
        <v>54</v>
      </c>
      <c r="BL74" t="s">
        <v>48</v>
      </c>
      <c r="BM74" t="s">
        <v>55</v>
      </c>
      <c r="BN74" t="s">
        <v>56</v>
      </c>
      <c r="BO74" t="s">
        <v>57</v>
      </c>
      <c r="BP74" t="s">
        <v>4</v>
      </c>
      <c r="BQ74" t="s">
        <v>58</v>
      </c>
      <c r="BR74" t="s">
        <v>60</v>
      </c>
      <c r="BS74" t="s">
        <v>44</v>
      </c>
      <c r="BT74" t="s">
        <v>61</v>
      </c>
      <c r="BU74" t="s">
        <v>62</v>
      </c>
      <c r="BV74" t="s">
        <v>63</v>
      </c>
      <c r="BW74" t="s">
        <v>64</v>
      </c>
      <c r="BX74" t="s">
        <v>65</v>
      </c>
      <c r="BY74" t="s">
        <v>66</v>
      </c>
      <c r="BZ74" t="s">
        <v>76</v>
      </c>
      <c r="CA74" t="s">
        <v>77</v>
      </c>
      <c r="CB74" t="s">
        <v>78</v>
      </c>
      <c r="CC74" t="s">
        <v>79</v>
      </c>
      <c r="CD74" t="s">
        <v>80</v>
      </c>
      <c r="CE74" t="s">
        <v>4</v>
      </c>
      <c r="CF74" t="s">
        <v>67</v>
      </c>
      <c r="CG74" t="s">
        <v>58</v>
      </c>
      <c r="CH74">
        <v>1</v>
      </c>
      <c r="CI74" t="s">
        <v>4</v>
      </c>
      <c r="CJ74" t="s">
        <v>67</v>
      </c>
      <c r="CK74" t="s">
        <v>58</v>
      </c>
      <c r="CL74">
        <v>2</v>
      </c>
      <c r="CM74" t="s">
        <v>4</v>
      </c>
      <c r="CN74" t="s">
        <v>67</v>
      </c>
      <c r="CO74" t="s">
        <v>58</v>
      </c>
      <c r="CP74">
        <v>3</v>
      </c>
      <c r="CQ74" t="s">
        <v>4</v>
      </c>
      <c r="CR74" t="s">
        <v>67</v>
      </c>
      <c r="CS74" t="s">
        <v>58</v>
      </c>
      <c r="CT74">
        <v>4</v>
      </c>
      <c r="CU74" t="s">
        <v>4</v>
      </c>
      <c r="CV74" t="s">
        <v>67</v>
      </c>
      <c r="CW74" t="s">
        <v>58</v>
      </c>
      <c r="CX74">
        <v>5</v>
      </c>
      <c r="CY74" t="s">
        <v>4</v>
      </c>
      <c r="CZ74" t="s">
        <v>67</v>
      </c>
      <c r="DA74" t="s">
        <v>58</v>
      </c>
      <c r="DB74">
        <v>6</v>
      </c>
      <c r="DC74" t="s">
        <v>4</v>
      </c>
      <c r="DD74" t="s">
        <v>67</v>
      </c>
      <c r="DE74" t="s">
        <v>58</v>
      </c>
      <c r="DF74">
        <v>7</v>
      </c>
      <c r="DG74" t="s">
        <v>4</v>
      </c>
      <c r="DH74" t="s">
        <v>67</v>
      </c>
      <c r="DI74" t="s">
        <v>58</v>
      </c>
      <c r="DJ74">
        <v>8</v>
      </c>
      <c r="DK74" t="s">
        <v>4</v>
      </c>
      <c r="DL74" t="s">
        <v>67</v>
      </c>
      <c r="DM74" t="s">
        <v>58</v>
      </c>
      <c r="DN74">
        <v>9</v>
      </c>
      <c r="DO74" t="s">
        <v>4</v>
      </c>
      <c r="DP74" t="s">
        <v>67</v>
      </c>
      <c r="DQ74" t="s">
        <v>58</v>
      </c>
      <c r="DR74">
        <v>10</v>
      </c>
      <c r="DS74" t="s">
        <v>4</v>
      </c>
      <c r="DT74" t="s">
        <v>67</v>
      </c>
      <c r="DU74" t="s">
        <v>58</v>
      </c>
      <c r="DV74">
        <v>11</v>
      </c>
      <c r="DW74" t="s">
        <v>4</v>
      </c>
      <c r="DX74" t="s">
        <v>67</v>
      </c>
      <c r="DY74" t="s">
        <v>58</v>
      </c>
      <c r="DZ74">
        <v>12</v>
      </c>
      <c r="EA74" t="s">
        <v>4</v>
      </c>
      <c r="EB74" t="s">
        <v>67</v>
      </c>
      <c r="EC74" t="s">
        <v>58</v>
      </c>
      <c r="ED74">
        <v>13</v>
      </c>
      <c r="EE74" t="s">
        <v>4</v>
      </c>
      <c r="EF74" t="s">
        <v>67</v>
      </c>
      <c r="EG74" t="s">
        <v>58</v>
      </c>
      <c r="EH74">
        <v>14</v>
      </c>
      <c r="EI74" t="s">
        <v>4</v>
      </c>
      <c r="EJ74" t="s">
        <v>67</v>
      </c>
      <c r="EK74" t="s">
        <v>58</v>
      </c>
      <c r="EL74">
        <v>15</v>
      </c>
      <c r="EM74" t="s">
        <v>4</v>
      </c>
      <c r="EN74" t="s">
        <v>67</v>
      </c>
      <c r="EO74" t="s">
        <v>58</v>
      </c>
      <c r="EP74">
        <v>16</v>
      </c>
      <c r="EQ74" t="s">
        <v>4</v>
      </c>
      <c r="ER74" t="s">
        <v>67</v>
      </c>
      <c r="ES74" t="s">
        <v>58</v>
      </c>
      <c r="ET74">
        <v>17</v>
      </c>
      <c r="EU74" t="s">
        <v>4</v>
      </c>
      <c r="EV74" t="s">
        <v>67</v>
      </c>
      <c r="EW74" t="s">
        <v>58</v>
      </c>
      <c r="EX74">
        <v>18</v>
      </c>
      <c r="EY74" t="s">
        <v>4</v>
      </c>
      <c r="EZ74" t="s">
        <v>67</v>
      </c>
      <c r="FA74" t="s">
        <v>58</v>
      </c>
      <c r="FB74">
        <v>19</v>
      </c>
      <c r="FC74" t="s">
        <v>36</v>
      </c>
      <c r="FD74" t="s">
        <v>81</v>
      </c>
      <c r="FE74">
        <v>1</v>
      </c>
      <c r="FF74" t="s">
        <v>36</v>
      </c>
      <c r="FG74" t="s">
        <v>81</v>
      </c>
      <c r="FH74">
        <v>2</v>
      </c>
      <c r="FI74" t="s">
        <v>36</v>
      </c>
      <c r="FJ74" t="s">
        <v>81</v>
      </c>
      <c r="FK74">
        <v>3</v>
      </c>
      <c r="FL74" t="s">
        <v>36</v>
      </c>
      <c r="FM74" t="s">
        <v>81</v>
      </c>
      <c r="FN74">
        <v>4</v>
      </c>
      <c r="FO74" t="s">
        <v>36</v>
      </c>
      <c r="FP74" t="s">
        <v>81</v>
      </c>
      <c r="FQ74">
        <v>5</v>
      </c>
      <c r="FR74" t="s">
        <v>36</v>
      </c>
      <c r="FS74" t="s">
        <v>81</v>
      </c>
      <c r="FT74">
        <v>6</v>
      </c>
      <c r="FU74" t="s">
        <v>36</v>
      </c>
      <c r="FV74" t="s">
        <v>81</v>
      </c>
      <c r="FW74">
        <v>7</v>
      </c>
      <c r="FX74" t="s">
        <v>36</v>
      </c>
      <c r="FY74" t="s">
        <v>81</v>
      </c>
      <c r="FZ74">
        <v>8</v>
      </c>
      <c r="GA74" t="s">
        <v>36</v>
      </c>
      <c r="GB74" t="s">
        <v>81</v>
      </c>
      <c r="GC74">
        <v>9</v>
      </c>
      <c r="GD74" t="s">
        <v>36</v>
      </c>
      <c r="GE74" t="s">
        <v>81</v>
      </c>
      <c r="GF74">
        <v>10</v>
      </c>
      <c r="GG74" t="s">
        <v>36</v>
      </c>
      <c r="GH74" t="s">
        <v>81</v>
      </c>
      <c r="GI74">
        <v>11</v>
      </c>
      <c r="GJ74" t="s">
        <v>36</v>
      </c>
      <c r="GK74" t="s">
        <v>81</v>
      </c>
      <c r="GL74">
        <v>12</v>
      </c>
      <c r="GM74" t="s">
        <v>36</v>
      </c>
      <c r="GN74" t="s">
        <v>81</v>
      </c>
      <c r="GO74">
        <v>13</v>
      </c>
      <c r="GP74" t="s">
        <v>36</v>
      </c>
      <c r="GQ74" t="s">
        <v>81</v>
      </c>
      <c r="GR74">
        <v>14</v>
      </c>
      <c r="GS74" t="s">
        <v>36</v>
      </c>
      <c r="GT74" t="s">
        <v>81</v>
      </c>
      <c r="GU74">
        <v>15</v>
      </c>
      <c r="GV74" t="s">
        <v>36</v>
      </c>
      <c r="GW74" t="s">
        <v>81</v>
      </c>
      <c r="GX74">
        <v>16</v>
      </c>
      <c r="GY74" t="s">
        <v>36</v>
      </c>
      <c r="GZ74" t="s">
        <v>81</v>
      </c>
      <c r="HA74">
        <v>17</v>
      </c>
      <c r="HB74" t="s">
        <v>36</v>
      </c>
      <c r="HC74" t="s">
        <v>81</v>
      </c>
      <c r="HD74">
        <v>18</v>
      </c>
      <c r="HE74" t="s">
        <v>36</v>
      </c>
      <c r="HF74" t="s">
        <v>81</v>
      </c>
      <c r="HG74">
        <v>19</v>
      </c>
      <c r="HH74" t="s">
        <v>43</v>
      </c>
      <c r="HI74" t="s">
        <v>44</v>
      </c>
      <c r="HJ74" t="s">
        <v>18</v>
      </c>
      <c r="HK74" t="s">
        <v>4</v>
      </c>
      <c r="HL74" t="s">
        <v>82</v>
      </c>
      <c r="HM74" t="s">
        <v>18</v>
      </c>
      <c r="HN74" t="s">
        <v>83</v>
      </c>
      <c r="HO74" t="s">
        <v>84</v>
      </c>
      <c r="HP74" t="s">
        <v>18</v>
      </c>
      <c r="HQ74" t="s">
        <v>4</v>
      </c>
      <c r="HR74" t="s">
        <v>85</v>
      </c>
      <c r="HS74" t="s">
        <v>18</v>
      </c>
      <c r="HT74" t="s">
        <v>86</v>
      </c>
      <c r="HU74" t="s">
        <v>52</v>
      </c>
      <c r="HV74" t="s">
        <v>80</v>
      </c>
      <c r="HW74" t="s">
        <v>86</v>
      </c>
      <c r="HX74" t="s">
        <v>50</v>
      </c>
      <c r="HY74" t="s">
        <v>80</v>
      </c>
      <c r="HZ74" t="s">
        <v>87</v>
      </c>
      <c r="IA74" t="s">
        <v>88</v>
      </c>
      <c r="IB74" t="s">
        <v>5</v>
      </c>
      <c r="IC74" t="s">
        <v>89</v>
      </c>
      <c r="ID74" t="s">
        <v>90</v>
      </c>
      <c r="IE74" t="s">
        <v>91</v>
      </c>
      <c r="IG74" s="4">
        <f t="shared" si="124"/>
        <v>0.38422453703703702</v>
      </c>
      <c r="IH74" s="5" t="str">
        <f t="shared" si="125"/>
        <v/>
      </c>
      <c r="II74" t="str">
        <f t="shared" si="126"/>
        <v>Data Time</v>
      </c>
      <c r="IJ74" t="str">
        <f t="shared" si="127"/>
        <v>2 Battery</v>
      </c>
      <c r="IK74" t="str">
        <f t="shared" si="128"/>
        <v xml:space="preserve"> SOC</v>
      </c>
      <c r="IL74" t="str">
        <f t="shared" si="129"/>
        <v>42359 WIN</v>
      </c>
      <c r="IM74" t="str">
        <f t="shared" si="130"/>
        <v>0.385497685185185 WOUT</v>
      </c>
      <c r="IN74" t="str">
        <f t="shared" si="131"/>
        <v>AM Delta</v>
      </c>
      <c r="IO74" t="str">
        <f t="shared" si="132"/>
        <v xml:space="preserve"> SOC</v>
      </c>
      <c r="IP74" t="str">
        <f t="shared" si="133"/>
        <v xml:space="preserve"> IB</v>
      </c>
      <c r="IQ74" t="str">
        <f t="shared" si="134"/>
        <v xml:space="preserve"> Main</v>
      </c>
      <c r="IR74" t="str">
        <f t="shared" si="135"/>
        <v xml:space="preserve"> Battery</v>
      </c>
      <c r="IS74" t="str">
        <f t="shared" si="136"/>
        <v xml:space="preserve"> Battery</v>
      </c>
      <c r="IT74" t="str">
        <f t="shared" si="137"/>
        <v xml:space="preserve"> Blck</v>
      </c>
      <c r="IU74" t="str">
        <f t="shared" si="138"/>
        <v xml:space="preserve"> Min</v>
      </c>
      <c r="IV74" t="str">
        <f t="shared" si="139"/>
        <v xml:space="preserve"> Voltage</v>
      </c>
      <c r="IW74" t="str">
        <f t="shared" si="140"/>
        <v xml:space="preserve"> Min</v>
      </c>
      <c r="IX74" t="str">
        <f t="shared" si="141"/>
        <v xml:space="preserve"> Battery</v>
      </c>
      <c r="IY74" t="str">
        <f t="shared" si="142"/>
        <v xml:space="preserve"> Block</v>
      </c>
      <c r="IZ74" t="str">
        <f t="shared" si="143"/>
        <v xml:space="preserve"> No</v>
      </c>
      <c r="JA74" t="str">
        <f t="shared" si="144"/>
        <v xml:space="preserve"> Batt</v>
      </c>
      <c r="JB74" t="str">
        <f t="shared" si="145"/>
        <v xml:space="preserve"> Block</v>
      </c>
      <c r="JC74" t="str">
        <f t="shared" si="146"/>
        <v xml:space="preserve"> Max</v>
      </c>
      <c r="JD74" t="str">
        <f t="shared" si="147"/>
        <v xml:space="preserve"> Voltage</v>
      </c>
      <c r="JE74" t="str">
        <f t="shared" si="148"/>
        <v xml:space="preserve"> Max</v>
      </c>
      <c r="JF74" t="str">
        <f t="shared" si="149"/>
        <v xml:space="preserve"> Battery</v>
      </c>
      <c r="JG74" t="str">
        <f t="shared" si="150"/>
        <v xml:space="preserve"> Block</v>
      </c>
      <c r="JH74" t="str">
        <f t="shared" si="151"/>
        <v xml:space="preserve"> No</v>
      </c>
      <c r="JI74" t="str">
        <f t="shared" si="152"/>
        <v xml:space="preserve"> Battery</v>
      </c>
      <c r="JJ74" t="str">
        <f t="shared" si="153"/>
        <v xml:space="preserve"> Temperature1</v>
      </c>
      <c r="JK74" t="str">
        <f t="shared" si="154"/>
        <v xml:space="preserve"> Battery</v>
      </c>
      <c r="JL74" t="str">
        <f t="shared" si="155"/>
        <v xml:space="preserve"> Temperature2</v>
      </c>
      <c r="JM74" t="str">
        <f t="shared" si="156"/>
        <v xml:space="preserve"> Battery</v>
      </c>
      <c r="JN74" t="str">
        <f t="shared" si="157"/>
        <v xml:space="preserve"> Temperature3</v>
      </c>
      <c r="JO74" t="str">
        <f t="shared" si="158"/>
        <v xml:space="preserve"> Battery</v>
      </c>
      <c r="JP74" t="str">
        <f t="shared" si="159"/>
        <v xml:space="preserve"> Temperature4</v>
      </c>
      <c r="JQ74" t="str">
        <f t="shared" si="160"/>
        <v xml:space="preserve"> Battery</v>
      </c>
      <c r="JR74" t="str">
        <f t="shared" si="161"/>
        <v xml:space="preserve"> Inside</v>
      </c>
      <c r="JS74" t="str">
        <f t="shared" si="162"/>
        <v xml:space="preserve"> Air</v>
      </c>
      <c r="JT74" t="str">
        <f t="shared" si="163"/>
        <v xml:space="preserve"> Temp</v>
      </c>
      <c r="JU74" t="str">
        <f t="shared" si="164"/>
        <v xml:space="preserve"> Normal</v>
      </c>
      <c r="JV74" t="str">
        <f t="shared" si="165"/>
        <v xml:space="preserve"> Status</v>
      </c>
      <c r="JW74" t="str">
        <f t="shared" si="166"/>
        <v xml:space="preserve"> Pre</v>
      </c>
      <c r="JX74" t="str">
        <f t="shared" si="167"/>
        <v xml:space="preserve"> Onboard</v>
      </c>
      <c r="JY74" t="str">
        <f t="shared" si="168"/>
        <v xml:space="preserve"> Charge</v>
      </c>
      <c r="JZ74" t="str">
        <f t="shared" si="169"/>
        <v xml:space="preserve"> Onboard</v>
      </c>
      <c r="KA74" t="str">
        <f t="shared" si="170"/>
        <v xml:space="preserve"> Charge</v>
      </c>
      <c r="KB74" t="str">
        <f t="shared" si="171"/>
        <v xml:space="preserve"> Status</v>
      </c>
      <c r="KC74" t="str">
        <f t="shared" si="172"/>
        <v xml:space="preserve"> Outer</v>
      </c>
      <c r="KD74" t="str">
        <f t="shared" si="173"/>
        <v xml:space="preserve"> Charge</v>
      </c>
      <c r="KE74" t="str">
        <f t="shared" si="174"/>
        <v xml:space="preserve"> Status</v>
      </c>
      <c r="KF74" t="str">
        <f t="shared" si="175"/>
        <v xml:space="preserve"> Cooling</v>
      </c>
      <c r="KG74" t="str">
        <f t="shared" si="176"/>
        <v xml:space="preserve"> Fan</v>
      </c>
      <c r="KH74" t="str">
        <f t="shared" si="177"/>
        <v xml:space="preserve"> Lo</v>
      </c>
      <c r="KI74" t="str">
        <f t="shared" si="178"/>
        <v xml:space="preserve"> Cooling</v>
      </c>
      <c r="KJ74" t="str">
        <f t="shared" si="179"/>
        <v xml:space="preserve"> Fan</v>
      </c>
      <c r="KK74" t="str">
        <f t="shared" si="180"/>
        <v xml:space="preserve"> Mid</v>
      </c>
      <c r="KL74" t="str">
        <f t="shared" si="181"/>
        <v xml:space="preserve"> Cooling</v>
      </c>
      <c r="KM74" t="str">
        <f t="shared" si="182"/>
        <v xml:space="preserve"> Fan</v>
      </c>
      <c r="KN74" t="str">
        <f t="shared" si="183"/>
        <v xml:space="preserve"> Hi</v>
      </c>
      <c r="KO74" t="str">
        <f t="shared" si="184"/>
        <v xml:space="preserve"> VMF</v>
      </c>
      <c r="KP74" t="str">
        <f t="shared" si="185"/>
        <v xml:space="preserve"> Fan</v>
      </c>
      <c r="KQ74" t="str">
        <f t="shared" si="186"/>
        <v xml:space="preserve"> Voltage</v>
      </c>
      <c r="KR74" t="str">
        <f t="shared" si="187"/>
        <v xml:space="preserve"> SBL</v>
      </c>
      <c r="KS74" t="str">
        <f t="shared" si="188"/>
        <v xml:space="preserve"> Fan</v>
      </c>
      <c r="KT74" t="str">
        <f t="shared" si="189"/>
        <v xml:space="preserve"> Stop</v>
      </c>
      <c r="KU74" t="str">
        <f t="shared" si="190"/>
        <v xml:space="preserve"> Request</v>
      </c>
      <c r="KV74" t="str">
        <f t="shared" si="191"/>
        <v xml:space="preserve"> Auxiliary</v>
      </c>
    </row>
    <row r="75" spans="1:308" x14ac:dyDescent="0.25">
      <c r="A75" t="s">
        <v>19</v>
      </c>
      <c r="B75" t="s">
        <v>23</v>
      </c>
      <c r="C75" t="s">
        <v>25</v>
      </c>
      <c r="D75" t="s">
        <v>25</v>
      </c>
      <c r="E75" t="s">
        <v>23</v>
      </c>
      <c r="F75" t="s">
        <v>30</v>
      </c>
      <c r="G75" t="s">
        <v>59</v>
      </c>
      <c r="H75" t="s">
        <v>92</v>
      </c>
      <c r="I75" t="s">
        <v>59</v>
      </c>
      <c r="J75" t="s">
        <v>92</v>
      </c>
      <c r="K75" t="s">
        <v>32</v>
      </c>
      <c r="L75" t="s">
        <v>32</v>
      </c>
      <c r="M75" t="s">
        <v>32</v>
      </c>
      <c r="N75" t="s">
        <v>32</v>
      </c>
      <c r="O75" t="s">
        <v>32</v>
      </c>
      <c r="W75" t="s">
        <v>59</v>
      </c>
      <c r="Y75" t="s">
        <v>59</v>
      </c>
      <c r="AC75" t="s">
        <v>93</v>
      </c>
      <c r="AD75" t="s">
        <v>59</v>
      </c>
      <c r="AE75" t="s">
        <v>59</v>
      </c>
      <c r="AF75" t="s">
        <v>59</v>
      </c>
      <c r="AG75" t="s">
        <v>59</v>
      </c>
      <c r="AH75" t="s">
        <v>59</v>
      </c>
      <c r="AI75" t="s">
        <v>59</v>
      </c>
      <c r="AJ75" t="s">
        <v>59</v>
      </c>
      <c r="AK75" t="s">
        <v>59</v>
      </c>
      <c r="AL75" t="s">
        <v>59</v>
      </c>
      <c r="AM75" t="s">
        <v>59</v>
      </c>
      <c r="AN75" t="s">
        <v>59</v>
      </c>
      <c r="AO75" t="s">
        <v>59</v>
      </c>
      <c r="AP75" t="s">
        <v>59</v>
      </c>
      <c r="AQ75" t="s">
        <v>59</v>
      </c>
      <c r="AR75" t="s">
        <v>59</v>
      </c>
      <c r="AS75" t="s">
        <v>59</v>
      </c>
      <c r="AT75" t="s">
        <v>59</v>
      </c>
      <c r="AU75" t="s">
        <v>59</v>
      </c>
      <c r="AV75" t="s">
        <v>59</v>
      </c>
      <c r="AW75" t="s">
        <v>94</v>
      </c>
      <c r="AX75" t="s">
        <v>94</v>
      </c>
      <c r="AY75" t="s">
        <v>94</v>
      </c>
      <c r="AZ75" t="s">
        <v>94</v>
      </c>
      <c r="BA75" t="s">
        <v>94</v>
      </c>
      <c r="BB75" t="s">
        <v>94</v>
      </c>
      <c r="BC75" t="s">
        <v>94</v>
      </c>
      <c r="BD75" t="s">
        <v>94</v>
      </c>
      <c r="BE75" t="s">
        <v>94</v>
      </c>
      <c r="BF75" t="s">
        <v>94</v>
      </c>
      <c r="BG75" t="s">
        <v>94</v>
      </c>
      <c r="BH75" t="s">
        <v>94</v>
      </c>
      <c r="BI75" t="s">
        <v>94</v>
      </c>
      <c r="BJ75" t="s">
        <v>94</v>
      </c>
      <c r="BK75" t="s">
        <v>94</v>
      </c>
      <c r="BL75" t="s">
        <v>94</v>
      </c>
      <c r="BM75" t="s">
        <v>94</v>
      </c>
      <c r="BN75" t="s">
        <v>94</v>
      </c>
      <c r="BO75" t="s">
        <v>94</v>
      </c>
      <c r="BP75" t="s">
        <v>95</v>
      </c>
      <c r="BQ75" t="s">
        <v>95</v>
      </c>
      <c r="BR75" t="s">
        <v>95</v>
      </c>
      <c r="BS75" t="s">
        <v>95</v>
      </c>
      <c r="BT75" t="s">
        <v>93</v>
      </c>
      <c r="BU75" t="s">
        <v>93</v>
      </c>
      <c r="IG75" s="4">
        <f t="shared" si="124"/>
        <v>0.38549768518518518</v>
      </c>
      <c r="IH75" s="5" t="str">
        <f t="shared" si="125"/>
        <v/>
      </c>
      <c r="II75" t="str">
        <f t="shared" si="126"/>
        <v>Battery %</v>
      </c>
      <c r="IJ75" t="str">
        <f t="shared" si="127"/>
        <v>SOC KW</v>
      </c>
      <c r="IK75" t="str">
        <f t="shared" si="128"/>
        <v>WIN KW</v>
      </c>
      <c r="IL75" t="str">
        <f t="shared" si="129"/>
        <v>WOUT %</v>
      </c>
      <c r="IM75" t="str">
        <f t="shared" si="130"/>
        <v>Delta A</v>
      </c>
      <c r="IN75" t="str">
        <f t="shared" si="131"/>
        <v>SOC V</v>
      </c>
      <c r="IO75" t="str">
        <f t="shared" si="132"/>
        <v>IB #</v>
      </c>
      <c r="IP75" t="str">
        <f t="shared" si="133"/>
        <v>Main V</v>
      </c>
      <c r="IQ75" t="str">
        <f t="shared" si="134"/>
        <v>Battery #</v>
      </c>
      <c r="IR75" t="str">
        <f t="shared" si="135"/>
        <v>Battery ?</v>
      </c>
      <c r="IS75" t="str">
        <f t="shared" si="136"/>
        <v>Blck ?</v>
      </c>
      <c r="IT75" t="str">
        <f t="shared" si="137"/>
        <v>Min ?</v>
      </c>
      <c r="IU75" t="str">
        <f t="shared" si="138"/>
        <v>Voltage ?</v>
      </c>
      <c r="IV75" t="str">
        <f t="shared" si="139"/>
        <v>Min ?</v>
      </c>
      <c r="IW75" t="str">
        <f t="shared" si="140"/>
        <v xml:space="preserve">Battery </v>
      </c>
      <c r="IX75" t="str">
        <f t="shared" si="141"/>
        <v xml:space="preserve">Block </v>
      </c>
      <c r="IY75" t="str">
        <f t="shared" si="142"/>
        <v xml:space="preserve">No </v>
      </c>
      <c r="IZ75" t="str">
        <f t="shared" si="143"/>
        <v xml:space="preserve">Batt </v>
      </c>
      <c r="JA75" t="str">
        <f t="shared" si="144"/>
        <v xml:space="preserve">Block </v>
      </c>
      <c r="JB75" t="str">
        <f t="shared" si="145"/>
        <v xml:space="preserve">Max </v>
      </c>
      <c r="JC75" t="str">
        <f t="shared" si="146"/>
        <v xml:space="preserve">Voltage </v>
      </c>
      <c r="JD75" t="str">
        <f t="shared" si="147"/>
        <v>Max V</v>
      </c>
      <c r="JE75" t="str">
        <f t="shared" si="148"/>
        <v xml:space="preserve">Battery </v>
      </c>
      <c r="JF75" t="str">
        <f t="shared" si="149"/>
        <v>Block V</v>
      </c>
      <c r="JG75" t="str">
        <f t="shared" si="150"/>
        <v xml:space="preserve">No </v>
      </c>
      <c r="JH75" t="str">
        <f t="shared" si="151"/>
        <v xml:space="preserve">Battery </v>
      </c>
      <c r="JI75" t="str">
        <f t="shared" si="152"/>
        <v xml:space="preserve">Temperature1 </v>
      </c>
      <c r="JJ75" t="str">
        <f t="shared" si="153"/>
        <v>Battery Hr</v>
      </c>
      <c r="JK75" t="str">
        <f t="shared" si="154"/>
        <v>Temperature2 V</v>
      </c>
      <c r="JL75" t="str">
        <f t="shared" si="155"/>
        <v>Battery V</v>
      </c>
      <c r="JM75" t="str">
        <f t="shared" si="156"/>
        <v>Temperature3 V</v>
      </c>
      <c r="JN75" t="str">
        <f t="shared" si="157"/>
        <v>Battery V</v>
      </c>
      <c r="JO75" t="str">
        <f t="shared" si="158"/>
        <v>Temperature4 V</v>
      </c>
      <c r="JP75" t="str">
        <f t="shared" si="159"/>
        <v>Battery V</v>
      </c>
      <c r="JQ75" t="str">
        <f t="shared" si="160"/>
        <v>Inside V</v>
      </c>
      <c r="JR75" t="str">
        <f t="shared" si="161"/>
        <v>Air V</v>
      </c>
      <c r="JS75" t="str">
        <f t="shared" si="162"/>
        <v>Temp V</v>
      </c>
      <c r="JT75" t="str">
        <f t="shared" si="163"/>
        <v>Normal V</v>
      </c>
      <c r="JU75" t="str">
        <f t="shared" si="164"/>
        <v>Status V</v>
      </c>
      <c r="JV75" t="str">
        <f t="shared" si="165"/>
        <v>Pre V</v>
      </c>
      <c r="JW75" t="str">
        <f t="shared" si="166"/>
        <v>Onboard V</v>
      </c>
      <c r="JX75" t="str">
        <f t="shared" si="167"/>
        <v>Charge V</v>
      </c>
      <c r="JY75" t="str">
        <f t="shared" si="168"/>
        <v>Onboard V</v>
      </c>
      <c r="JZ75" t="str">
        <f t="shared" si="169"/>
        <v>Charge V</v>
      </c>
      <c r="KA75" t="str">
        <f t="shared" si="170"/>
        <v>Status V</v>
      </c>
      <c r="KB75" t="str">
        <f t="shared" si="171"/>
        <v>Outer V</v>
      </c>
      <c r="KC75" t="str">
        <f t="shared" si="172"/>
        <v>Charge V</v>
      </c>
      <c r="KD75" t="str">
        <f t="shared" si="173"/>
        <v>Status ohm</v>
      </c>
      <c r="KE75" t="str">
        <f t="shared" si="174"/>
        <v>Cooling ohm</v>
      </c>
      <c r="KF75" t="str">
        <f t="shared" si="175"/>
        <v>Fan ohm</v>
      </c>
      <c r="KG75" t="str">
        <f t="shared" si="176"/>
        <v>Lo ohm</v>
      </c>
      <c r="KH75" t="str">
        <f t="shared" si="177"/>
        <v>Cooling ohm</v>
      </c>
      <c r="KI75" t="str">
        <f t="shared" si="178"/>
        <v>Fan ohm</v>
      </c>
      <c r="KJ75" t="str">
        <f t="shared" si="179"/>
        <v>Mid ohm</v>
      </c>
      <c r="KK75" t="str">
        <f t="shared" si="180"/>
        <v>Cooling ohm</v>
      </c>
      <c r="KL75" t="str">
        <f t="shared" si="181"/>
        <v>Fan ohm</v>
      </c>
      <c r="KM75" t="str">
        <f t="shared" si="182"/>
        <v>Hi ohm</v>
      </c>
      <c r="KN75" t="str">
        <f t="shared" si="183"/>
        <v>VMF ohm</v>
      </c>
      <c r="KO75" t="str">
        <f t="shared" si="184"/>
        <v>Fan ohm</v>
      </c>
      <c r="KP75" t="str">
        <f t="shared" si="185"/>
        <v>Voltage ohm</v>
      </c>
      <c r="KQ75" t="str">
        <f t="shared" si="186"/>
        <v>SBL ohm</v>
      </c>
      <c r="KR75" t="str">
        <f t="shared" si="187"/>
        <v>Fan ohm</v>
      </c>
      <c r="KS75" t="str">
        <f t="shared" si="188"/>
        <v>Stop ohm</v>
      </c>
      <c r="KT75" t="str">
        <f t="shared" si="189"/>
        <v>Request ohm</v>
      </c>
      <c r="KU75" t="str">
        <f t="shared" si="190"/>
        <v>Auxiliary ohm</v>
      </c>
      <c r="KV75" t="str">
        <f t="shared" si="191"/>
        <v>Battery ohm</v>
      </c>
    </row>
    <row r="76" spans="1:308" x14ac:dyDescent="0.25">
      <c r="A76" s="3">
        <v>0</v>
      </c>
      <c r="B76">
        <v>44</v>
      </c>
      <c r="C76">
        <v>-20</v>
      </c>
      <c r="D76">
        <v>21</v>
      </c>
      <c r="E76">
        <v>50.5</v>
      </c>
      <c r="F76">
        <v>-12.47</v>
      </c>
      <c r="G76">
        <v>16.510000000000002</v>
      </c>
      <c r="H76">
        <v>16</v>
      </c>
      <c r="I76">
        <v>16.920000000000002</v>
      </c>
      <c r="J76">
        <v>19</v>
      </c>
      <c r="K76">
        <v>30</v>
      </c>
      <c r="L76">
        <v>34</v>
      </c>
      <c r="M76">
        <v>34</v>
      </c>
      <c r="N76">
        <v>25</v>
      </c>
      <c r="O76">
        <v>19</v>
      </c>
      <c r="P76">
        <v>1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10.077999999999999</v>
      </c>
      <c r="X76">
        <v>0</v>
      </c>
      <c r="Y76">
        <v>13.827999999999999</v>
      </c>
      <c r="Z76">
        <v>0</v>
      </c>
      <c r="AA76">
        <v>0</v>
      </c>
      <c r="AB76">
        <v>1</v>
      </c>
      <c r="AC76">
        <v>0</v>
      </c>
      <c r="AD76">
        <v>16.98</v>
      </c>
      <c r="AE76">
        <v>16.84</v>
      </c>
      <c r="AF76">
        <v>16.77</v>
      </c>
      <c r="AG76">
        <v>16.77</v>
      </c>
      <c r="AH76">
        <v>16.75</v>
      </c>
      <c r="AI76">
        <v>16.829999999999998</v>
      </c>
      <c r="AJ76">
        <v>16.7</v>
      </c>
      <c r="AK76">
        <v>16.68</v>
      </c>
      <c r="AL76">
        <v>16.760000000000002</v>
      </c>
      <c r="AM76">
        <v>16.7</v>
      </c>
      <c r="AN76">
        <v>16.760000000000002</v>
      </c>
      <c r="AO76">
        <v>16.75</v>
      </c>
      <c r="AP76">
        <v>16.78</v>
      </c>
      <c r="AQ76">
        <v>16.760000000000002</v>
      </c>
      <c r="AR76">
        <v>16.84</v>
      </c>
      <c r="AS76">
        <v>16.579999999999998</v>
      </c>
      <c r="AT76">
        <v>16.71</v>
      </c>
      <c r="AU76">
        <v>16.940000000000001</v>
      </c>
      <c r="AV76">
        <v>17.05</v>
      </c>
      <c r="AW76">
        <v>2.1999999999999999E-2</v>
      </c>
      <c r="AX76">
        <v>0.02</v>
      </c>
      <c r="AY76">
        <v>2.1999999999999999E-2</v>
      </c>
      <c r="AZ76">
        <v>2.1000000000000001E-2</v>
      </c>
      <c r="BA76">
        <v>2.1000000000000001E-2</v>
      </c>
      <c r="BB76">
        <v>2.1000000000000001E-2</v>
      </c>
      <c r="BC76">
        <v>2.1999999999999999E-2</v>
      </c>
      <c r="BD76">
        <v>2.1000000000000001E-2</v>
      </c>
      <c r="BE76">
        <v>2.1000000000000001E-2</v>
      </c>
      <c r="BF76">
        <v>0.02</v>
      </c>
      <c r="BG76">
        <v>0.02</v>
      </c>
      <c r="BH76">
        <v>2.1000000000000001E-2</v>
      </c>
      <c r="BI76">
        <v>0.02</v>
      </c>
      <c r="BJ76">
        <v>0.02</v>
      </c>
      <c r="BK76">
        <v>0.02</v>
      </c>
      <c r="BL76">
        <v>2.1999999999999999E-2</v>
      </c>
      <c r="BM76">
        <v>1.9E-2</v>
      </c>
      <c r="BN76">
        <v>1.9E-2</v>
      </c>
      <c r="BO76">
        <v>1.9E-2</v>
      </c>
      <c r="BP76">
        <v>0</v>
      </c>
      <c r="BQ76">
        <v>0</v>
      </c>
      <c r="BR76">
        <v>0</v>
      </c>
      <c r="BS76">
        <v>0</v>
      </c>
      <c r="BT76">
        <v>7</v>
      </c>
      <c r="BU76">
        <v>0.28999999999999998</v>
      </c>
      <c r="BV76">
        <v>1</v>
      </c>
      <c r="BW76">
        <v>0</v>
      </c>
      <c r="IG76" s="4">
        <f t="shared" si="124"/>
        <v>0.38549768518518518</v>
      </c>
      <c r="IH76" s="5">
        <f t="shared" si="125"/>
        <v>0.38549768518518518</v>
      </c>
      <c r="II76">
        <f t="shared" si="126"/>
        <v>44</v>
      </c>
      <c r="IJ76">
        <f t="shared" si="127"/>
        <v>-20</v>
      </c>
      <c r="IK76">
        <f t="shared" si="128"/>
        <v>21</v>
      </c>
      <c r="IL76">
        <f t="shared" si="129"/>
        <v>50.5</v>
      </c>
      <c r="IM76">
        <f t="shared" si="130"/>
        <v>-12.47</v>
      </c>
      <c r="IN76">
        <f t="shared" si="131"/>
        <v>16.510000000000002</v>
      </c>
      <c r="IO76">
        <f t="shared" si="132"/>
        <v>16</v>
      </c>
      <c r="IP76">
        <f t="shared" si="133"/>
        <v>16.920000000000002</v>
      </c>
      <c r="IQ76">
        <f t="shared" si="134"/>
        <v>19</v>
      </c>
      <c r="IR76">
        <f t="shared" si="135"/>
        <v>30</v>
      </c>
      <c r="IS76">
        <f t="shared" si="136"/>
        <v>34</v>
      </c>
      <c r="IT76">
        <f t="shared" si="137"/>
        <v>34</v>
      </c>
      <c r="IU76">
        <f t="shared" si="138"/>
        <v>25</v>
      </c>
      <c r="IV76">
        <f t="shared" si="139"/>
        <v>19</v>
      </c>
      <c r="IW76">
        <f t="shared" si="140"/>
        <v>1</v>
      </c>
      <c r="IX76">
        <f t="shared" si="141"/>
        <v>0</v>
      </c>
      <c r="IY76">
        <f t="shared" si="142"/>
        <v>0</v>
      </c>
      <c r="IZ76">
        <f t="shared" si="143"/>
        <v>0</v>
      </c>
      <c r="JA76">
        <f t="shared" si="144"/>
        <v>1</v>
      </c>
      <c r="JB76">
        <f t="shared" si="145"/>
        <v>0</v>
      </c>
      <c r="JC76">
        <f t="shared" si="146"/>
        <v>0</v>
      </c>
      <c r="JD76">
        <f t="shared" si="147"/>
        <v>10.077999999999999</v>
      </c>
      <c r="JE76">
        <f t="shared" si="148"/>
        <v>0</v>
      </c>
      <c r="JF76">
        <f t="shared" si="149"/>
        <v>13.827999999999999</v>
      </c>
      <c r="JG76">
        <f t="shared" si="150"/>
        <v>0</v>
      </c>
      <c r="JH76">
        <f t="shared" si="151"/>
        <v>0</v>
      </c>
      <c r="JI76">
        <f t="shared" si="152"/>
        <v>1</v>
      </c>
      <c r="JJ76">
        <f t="shared" si="153"/>
        <v>0</v>
      </c>
      <c r="JK76">
        <f t="shared" si="154"/>
        <v>16.98</v>
      </c>
      <c r="JL76">
        <f t="shared" si="155"/>
        <v>16.84</v>
      </c>
      <c r="JM76">
        <f t="shared" si="156"/>
        <v>16.77</v>
      </c>
      <c r="JN76">
        <f t="shared" si="157"/>
        <v>16.77</v>
      </c>
      <c r="JO76">
        <f t="shared" si="158"/>
        <v>16.75</v>
      </c>
      <c r="JP76">
        <f t="shared" si="159"/>
        <v>16.829999999999998</v>
      </c>
      <c r="JQ76">
        <f t="shared" si="160"/>
        <v>16.7</v>
      </c>
      <c r="JR76">
        <f t="shared" si="161"/>
        <v>16.68</v>
      </c>
      <c r="JS76">
        <f t="shared" si="162"/>
        <v>16.760000000000002</v>
      </c>
      <c r="JT76">
        <f t="shared" si="163"/>
        <v>16.7</v>
      </c>
      <c r="JU76">
        <f t="shared" si="164"/>
        <v>16.760000000000002</v>
      </c>
      <c r="JV76">
        <f t="shared" si="165"/>
        <v>16.75</v>
      </c>
      <c r="JW76">
        <f t="shared" si="166"/>
        <v>16.78</v>
      </c>
      <c r="JX76">
        <f t="shared" si="167"/>
        <v>16.760000000000002</v>
      </c>
      <c r="JY76">
        <f t="shared" si="168"/>
        <v>16.84</v>
      </c>
      <c r="JZ76">
        <f t="shared" si="169"/>
        <v>16.579999999999998</v>
      </c>
      <c r="KA76">
        <f t="shared" si="170"/>
        <v>16.71</v>
      </c>
      <c r="KB76">
        <f t="shared" si="171"/>
        <v>16.940000000000001</v>
      </c>
      <c r="KC76">
        <f t="shared" si="172"/>
        <v>17.05</v>
      </c>
      <c r="KD76">
        <f t="shared" si="173"/>
        <v>2.1999999999999999E-2</v>
      </c>
      <c r="KE76">
        <f t="shared" si="174"/>
        <v>0.02</v>
      </c>
      <c r="KF76">
        <f t="shared" si="175"/>
        <v>2.1999999999999999E-2</v>
      </c>
      <c r="KG76">
        <f t="shared" si="176"/>
        <v>2.1000000000000001E-2</v>
      </c>
      <c r="KH76">
        <f t="shared" si="177"/>
        <v>2.1000000000000001E-2</v>
      </c>
      <c r="KI76">
        <f t="shared" si="178"/>
        <v>2.1000000000000001E-2</v>
      </c>
      <c r="KJ76">
        <f t="shared" si="179"/>
        <v>2.1999999999999999E-2</v>
      </c>
      <c r="KK76">
        <f t="shared" si="180"/>
        <v>2.1000000000000001E-2</v>
      </c>
      <c r="KL76">
        <f t="shared" si="181"/>
        <v>2.1000000000000001E-2</v>
      </c>
      <c r="KM76">
        <f t="shared" si="182"/>
        <v>0.02</v>
      </c>
      <c r="KN76">
        <f t="shared" si="183"/>
        <v>0.02</v>
      </c>
      <c r="KO76">
        <f t="shared" si="184"/>
        <v>2.1000000000000001E-2</v>
      </c>
      <c r="KP76">
        <f t="shared" si="185"/>
        <v>0.02</v>
      </c>
      <c r="KQ76">
        <f t="shared" si="186"/>
        <v>0.02</v>
      </c>
      <c r="KR76">
        <f t="shared" si="187"/>
        <v>0.02</v>
      </c>
      <c r="KS76">
        <f t="shared" si="188"/>
        <v>2.1999999999999999E-2</v>
      </c>
      <c r="KT76">
        <f t="shared" si="189"/>
        <v>1.9E-2</v>
      </c>
      <c r="KU76">
        <f t="shared" si="190"/>
        <v>1.9E-2</v>
      </c>
      <c r="KV76">
        <f t="shared" si="191"/>
        <v>1.9E-2</v>
      </c>
    </row>
    <row r="77" spans="1:308" x14ac:dyDescent="0.25">
      <c r="A77" s="3">
        <v>1.2930555555555555E-4</v>
      </c>
      <c r="B77">
        <v>46.5</v>
      </c>
      <c r="C77">
        <v>-20</v>
      </c>
      <c r="D77">
        <v>21</v>
      </c>
      <c r="E77">
        <v>50.5</v>
      </c>
      <c r="F77">
        <v>-11.08</v>
      </c>
      <c r="G77">
        <v>16.71</v>
      </c>
      <c r="H77">
        <v>16</v>
      </c>
      <c r="I77">
        <v>17.149999999999999</v>
      </c>
      <c r="J77">
        <v>19</v>
      </c>
      <c r="K77">
        <v>30</v>
      </c>
      <c r="L77">
        <v>34</v>
      </c>
      <c r="M77">
        <v>34</v>
      </c>
      <c r="N77">
        <v>25</v>
      </c>
      <c r="O77">
        <v>19</v>
      </c>
      <c r="P77">
        <v>1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10</v>
      </c>
      <c r="X77">
        <v>0</v>
      </c>
      <c r="Y77">
        <v>13.827999999999999</v>
      </c>
      <c r="Z77">
        <v>0</v>
      </c>
      <c r="AA77">
        <v>0</v>
      </c>
      <c r="AB77">
        <v>1</v>
      </c>
      <c r="AC77">
        <v>0</v>
      </c>
      <c r="AD77">
        <v>17.149999999999999</v>
      </c>
      <c r="AE77">
        <v>16.989999999999998</v>
      </c>
      <c r="AF77">
        <v>16.93</v>
      </c>
      <c r="AG77">
        <v>16.940000000000001</v>
      </c>
      <c r="AH77">
        <v>16.95</v>
      </c>
      <c r="AI77">
        <v>16.989999999999998</v>
      </c>
      <c r="AJ77">
        <v>16.91</v>
      </c>
      <c r="AK77">
        <v>16.91</v>
      </c>
      <c r="AL77">
        <v>16.920000000000002</v>
      </c>
      <c r="AM77">
        <v>16.87</v>
      </c>
      <c r="AN77">
        <v>17</v>
      </c>
      <c r="AO77">
        <v>16.98</v>
      </c>
      <c r="AP77">
        <v>16.989999999999998</v>
      </c>
      <c r="AQ77">
        <v>16.97</v>
      </c>
      <c r="AR77">
        <v>17.02</v>
      </c>
      <c r="AS77">
        <v>16.79</v>
      </c>
      <c r="AT77">
        <v>16.91</v>
      </c>
      <c r="AU77">
        <v>17.11</v>
      </c>
      <c r="AV77">
        <v>17.21</v>
      </c>
      <c r="AW77">
        <v>2.1999999999999999E-2</v>
      </c>
      <c r="AX77">
        <v>0.02</v>
      </c>
      <c r="AY77">
        <v>2.1999999999999999E-2</v>
      </c>
      <c r="AZ77">
        <v>2.1000000000000001E-2</v>
      </c>
      <c r="BA77">
        <v>2.1000000000000001E-2</v>
      </c>
      <c r="BB77">
        <v>2.1000000000000001E-2</v>
      </c>
      <c r="BC77">
        <v>2.1999999999999999E-2</v>
      </c>
      <c r="BD77">
        <v>2.1000000000000001E-2</v>
      </c>
      <c r="BE77">
        <v>2.1000000000000001E-2</v>
      </c>
      <c r="BF77">
        <v>0.02</v>
      </c>
      <c r="BG77">
        <v>0.02</v>
      </c>
      <c r="BH77">
        <v>2.1000000000000001E-2</v>
      </c>
      <c r="BI77">
        <v>0.02</v>
      </c>
      <c r="BJ77">
        <v>0.02</v>
      </c>
      <c r="BK77">
        <v>0.02</v>
      </c>
      <c r="BL77">
        <v>2.1999999999999999E-2</v>
      </c>
      <c r="BM77">
        <v>1.9E-2</v>
      </c>
      <c r="BN77">
        <v>1.9E-2</v>
      </c>
      <c r="BO77">
        <v>1.9E-2</v>
      </c>
      <c r="BP77">
        <v>0</v>
      </c>
      <c r="BQ77">
        <v>0</v>
      </c>
      <c r="BR77">
        <v>0</v>
      </c>
      <c r="BS77">
        <v>0</v>
      </c>
      <c r="BT77">
        <v>7</v>
      </c>
      <c r="BU77">
        <v>0.28999999999999998</v>
      </c>
      <c r="BV77">
        <v>1</v>
      </c>
      <c r="BW77">
        <v>0</v>
      </c>
      <c r="IG77" s="4">
        <f t="shared" si="124"/>
        <v>0.38549768518518518</v>
      </c>
      <c r="IH77" s="5">
        <f t="shared" si="125"/>
        <v>0.38562699074074075</v>
      </c>
      <c r="II77">
        <f t="shared" si="126"/>
        <v>46.5</v>
      </c>
      <c r="IJ77">
        <f t="shared" si="127"/>
        <v>-20</v>
      </c>
      <c r="IK77">
        <f t="shared" si="128"/>
        <v>21</v>
      </c>
      <c r="IL77">
        <f t="shared" si="129"/>
        <v>50.5</v>
      </c>
      <c r="IM77">
        <f t="shared" si="130"/>
        <v>-11.08</v>
      </c>
      <c r="IN77">
        <f t="shared" si="131"/>
        <v>16.71</v>
      </c>
      <c r="IO77">
        <f t="shared" si="132"/>
        <v>16</v>
      </c>
      <c r="IP77">
        <f t="shared" si="133"/>
        <v>17.149999999999999</v>
      </c>
      <c r="IQ77">
        <f t="shared" si="134"/>
        <v>19</v>
      </c>
      <c r="IR77">
        <f t="shared" si="135"/>
        <v>30</v>
      </c>
      <c r="IS77">
        <f t="shared" si="136"/>
        <v>34</v>
      </c>
      <c r="IT77">
        <f t="shared" si="137"/>
        <v>34</v>
      </c>
      <c r="IU77">
        <f t="shared" si="138"/>
        <v>25</v>
      </c>
      <c r="IV77">
        <f t="shared" si="139"/>
        <v>19</v>
      </c>
      <c r="IW77">
        <f t="shared" si="140"/>
        <v>1</v>
      </c>
      <c r="IX77">
        <f t="shared" si="141"/>
        <v>0</v>
      </c>
      <c r="IY77">
        <f t="shared" si="142"/>
        <v>0</v>
      </c>
      <c r="IZ77">
        <f t="shared" si="143"/>
        <v>0</v>
      </c>
      <c r="JA77">
        <f t="shared" si="144"/>
        <v>1</v>
      </c>
      <c r="JB77">
        <f t="shared" si="145"/>
        <v>0</v>
      </c>
      <c r="JC77">
        <f t="shared" si="146"/>
        <v>0</v>
      </c>
      <c r="JD77">
        <f t="shared" si="147"/>
        <v>10</v>
      </c>
      <c r="JE77">
        <f t="shared" si="148"/>
        <v>0</v>
      </c>
      <c r="JF77">
        <f t="shared" si="149"/>
        <v>13.827999999999999</v>
      </c>
      <c r="JG77">
        <f t="shared" si="150"/>
        <v>0</v>
      </c>
      <c r="JH77">
        <f t="shared" si="151"/>
        <v>0</v>
      </c>
      <c r="JI77">
        <f t="shared" si="152"/>
        <v>1</v>
      </c>
      <c r="JJ77">
        <f t="shared" si="153"/>
        <v>0</v>
      </c>
      <c r="JK77">
        <f t="shared" si="154"/>
        <v>17.149999999999999</v>
      </c>
      <c r="JL77">
        <f t="shared" si="155"/>
        <v>16.989999999999998</v>
      </c>
      <c r="JM77">
        <f t="shared" si="156"/>
        <v>16.93</v>
      </c>
      <c r="JN77">
        <f t="shared" si="157"/>
        <v>16.940000000000001</v>
      </c>
      <c r="JO77">
        <f t="shared" si="158"/>
        <v>16.95</v>
      </c>
      <c r="JP77">
        <f t="shared" si="159"/>
        <v>16.989999999999998</v>
      </c>
      <c r="JQ77">
        <f t="shared" si="160"/>
        <v>16.91</v>
      </c>
      <c r="JR77">
        <f t="shared" si="161"/>
        <v>16.91</v>
      </c>
      <c r="JS77">
        <f t="shared" si="162"/>
        <v>16.920000000000002</v>
      </c>
      <c r="JT77">
        <f t="shared" si="163"/>
        <v>16.87</v>
      </c>
      <c r="JU77">
        <f t="shared" si="164"/>
        <v>17</v>
      </c>
      <c r="JV77">
        <f t="shared" si="165"/>
        <v>16.98</v>
      </c>
      <c r="JW77">
        <f t="shared" si="166"/>
        <v>16.989999999999998</v>
      </c>
      <c r="JX77">
        <f t="shared" si="167"/>
        <v>16.97</v>
      </c>
      <c r="JY77">
        <f t="shared" si="168"/>
        <v>17.02</v>
      </c>
      <c r="JZ77">
        <f t="shared" si="169"/>
        <v>16.79</v>
      </c>
      <c r="KA77">
        <f t="shared" si="170"/>
        <v>16.91</v>
      </c>
      <c r="KB77">
        <f t="shared" si="171"/>
        <v>17.11</v>
      </c>
      <c r="KC77">
        <f t="shared" si="172"/>
        <v>17.21</v>
      </c>
      <c r="KD77">
        <f t="shared" si="173"/>
        <v>2.1999999999999999E-2</v>
      </c>
      <c r="KE77">
        <f t="shared" si="174"/>
        <v>0.02</v>
      </c>
      <c r="KF77">
        <f t="shared" si="175"/>
        <v>2.1999999999999999E-2</v>
      </c>
      <c r="KG77">
        <f t="shared" si="176"/>
        <v>2.1000000000000001E-2</v>
      </c>
      <c r="KH77">
        <f t="shared" si="177"/>
        <v>2.1000000000000001E-2</v>
      </c>
      <c r="KI77">
        <f t="shared" si="178"/>
        <v>2.1000000000000001E-2</v>
      </c>
      <c r="KJ77">
        <f t="shared" si="179"/>
        <v>2.1999999999999999E-2</v>
      </c>
      <c r="KK77">
        <f t="shared" si="180"/>
        <v>2.1000000000000001E-2</v>
      </c>
      <c r="KL77">
        <f t="shared" si="181"/>
        <v>2.1000000000000001E-2</v>
      </c>
      <c r="KM77">
        <f t="shared" si="182"/>
        <v>0.02</v>
      </c>
      <c r="KN77">
        <f t="shared" si="183"/>
        <v>0.02</v>
      </c>
      <c r="KO77">
        <f t="shared" si="184"/>
        <v>2.1000000000000001E-2</v>
      </c>
      <c r="KP77">
        <f t="shared" si="185"/>
        <v>0.02</v>
      </c>
      <c r="KQ77">
        <f t="shared" si="186"/>
        <v>0.02</v>
      </c>
      <c r="KR77">
        <f t="shared" si="187"/>
        <v>0.02</v>
      </c>
      <c r="KS77">
        <f t="shared" si="188"/>
        <v>2.1999999999999999E-2</v>
      </c>
      <c r="KT77">
        <f t="shared" si="189"/>
        <v>1.9E-2</v>
      </c>
      <c r="KU77">
        <f t="shared" si="190"/>
        <v>1.9E-2</v>
      </c>
      <c r="KV77">
        <f t="shared" si="191"/>
        <v>1.9E-2</v>
      </c>
    </row>
    <row r="78" spans="1:308" x14ac:dyDescent="0.25">
      <c r="A78" s="3">
        <v>2.5914351851851852E-4</v>
      </c>
      <c r="B78">
        <v>49</v>
      </c>
      <c r="C78">
        <v>-20</v>
      </c>
      <c r="D78">
        <v>21</v>
      </c>
      <c r="E78">
        <v>50.5</v>
      </c>
      <c r="F78">
        <v>-12.48</v>
      </c>
      <c r="G78">
        <v>16.899999999999999</v>
      </c>
      <c r="H78">
        <v>16</v>
      </c>
      <c r="I78">
        <v>17.34</v>
      </c>
      <c r="J78">
        <v>19</v>
      </c>
      <c r="K78">
        <v>30</v>
      </c>
      <c r="L78">
        <v>34</v>
      </c>
      <c r="M78">
        <v>34</v>
      </c>
      <c r="N78">
        <v>25</v>
      </c>
      <c r="O78">
        <v>19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10</v>
      </c>
      <c r="X78">
        <v>0</v>
      </c>
      <c r="Y78">
        <v>13.827999999999999</v>
      </c>
      <c r="Z78">
        <v>0</v>
      </c>
      <c r="AA78">
        <v>0</v>
      </c>
      <c r="AB78">
        <v>1</v>
      </c>
      <c r="AC78">
        <v>0</v>
      </c>
      <c r="AD78">
        <v>17.27</v>
      </c>
      <c r="AE78">
        <v>17.13</v>
      </c>
      <c r="AF78">
        <v>17.100000000000001</v>
      </c>
      <c r="AG78">
        <v>17.11</v>
      </c>
      <c r="AH78">
        <v>17.12</v>
      </c>
      <c r="AI78">
        <v>17.14</v>
      </c>
      <c r="AJ78">
        <v>17.07</v>
      </c>
      <c r="AK78">
        <v>17.059999999999999</v>
      </c>
      <c r="AL78">
        <v>17.11</v>
      </c>
      <c r="AM78">
        <v>17.059999999999999</v>
      </c>
      <c r="AN78">
        <v>17.13</v>
      </c>
      <c r="AO78">
        <v>17.100000000000001</v>
      </c>
      <c r="AP78">
        <v>17.12</v>
      </c>
      <c r="AQ78">
        <v>17.11</v>
      </c>
      <c r="AR78">
        <v>17.21</v>
      </c>
      <c r="AS78">
        <v>16.98</v>
      </c>
      <c r="AT78">
        <v>17.04</v>
      </c>
      <c r="AU78">
        <v>17.239999999999998</v>
      </c>
      <c r="AV78">
        <v>17.39</v>
      </c>
      <c r="AW78">
        <v>2.1999999999999999E-2</v>
      </c>
      <c r="AX78">
        <v>0.02</v>
      </c>
      <c r="AY78">
        <v>2.1999999999999999E-2</v>
      </c>
      <c r="AZ78">
        <v>2.1000000000000001E-2</v>
      </c>
      <c r="BA78">
        <v>2.1000000000000001E-2</v>
      </c>
      <c r="BB78">
        <v>2.1000000000000001E-2</v>
      </c>
      <c r="BC78">
        <v>2.1999999999999999E-2</v>
      </c>
      <c r="BD78">
        <v>2.1000000000000001E-2</v>
      </c>
      <c r="BE78">
        <v>2.1000000000000001E-2</v>
      </c>
      <c r="BF78">
        <v>0.02</v>
      </c>
      <c r="BG78">
        <v>0.02</v>
      </c>
      <c r="BH78">
        <v>2.1000000000000001E-2</v>
      </c>
      <c r="BI78">
        <v>0.02</v>
      </c>
      <c r="BJ78">
        <v>0.02</v>
      </c>
      <c r="BK78">
        <v>0.02</v>
      </c>
      <c r="BL78">
        <v>2.1999999999999999E-2</v>
      </c>
      <c r="BM78">
        <v>1.9E-2</v>
      </c>
      <c r="BN78">
        <v>1.9E-2</v>
      </c>
      <c r="BO78">
        <v>1.9E-2</v>
      </c>
      <c r="BP78">
        <v>0</v>
      </c>
      <c r="BQ78">
        <v>0</v>
      </c>
      <c r="BR78">
        <v>0</v>
      </c>
      <c r="BS78">
        <v>0</v>
      </c>
      <c r="BT78">
        <v>7</v>
      </c>
      <c r="BU78">
        <v>0.28999999999999998</v>
      </c>
      <c r="BV78">
        <v>1</v>
      </c>
      <c r="BW78">
        <v>0</v>
      </c>
      <c r="IG78" s="4">
        <f t="shared" si="124"/>
        <v>0.38549768518518518</v>
      </c>
      <c r="IH78" s="5">
        <f t="shared" si="125"/>
        <v>0.3857568287037037</v>
      </c>
      <c r="II78">
        <f t="shared" si="126"/>
        <v>49</v>
      </c>
      <c r="IJ78">
        <f t="shared" si="127"/>
        <v>-20</v>
      </c>
      <c r="IK78">
        <f t="shared" si="128"/>
        <v>21</v>
      </c>
      <c r="IL78">
        <f t="shared" si="129"/>
        <v>50.5</v>
      </c>
      <c r="IM78">
        <f t="shared" si="130"/>
        <v>-12.48</v>
      </c>
      <c r="IN78">
        <f t="shared" si="131"/>
        <v>16.899999999999999</v>
      </c>
      <c r="IO78">
        <f t="shared" si="132"/>
        <v>16</v>
      </c>
      <c r="IP78">
        <f t="shared" si="133"/>
        <v>17.34</v>
      </c>
      <c r="IQ78">
        <f t="shared" si="134"/>
        <v>19</v>
      </c>
      <c r="IR78">
        <f t="shared" si="135"/>
        <v>30</v>
      </c>
      <c r="IS78">
        <f t="shared" si="136"/>
        <v>34</v>
      </c>
      <c r="IT78">
        <f t="shared" si="137"/>
        <v>34</v>
      </c>
      <c r="IU78">
        <f t="shared" si="138"/>
        <v>25</v>
      </c>
      <c r="IV78">
        <f t="shared" si="139"/>
        <v>19</v>
      </c>
      <c r="IW78">
        <f t="shared" si="140"/>
        <v>1</v>
      </c>
      <c r="IX78">
        <f t="shared" si="141"/>
        <v>0</v>
      </c>
      <c r="IY78">
        <f t="shared" si="142"/>
        <v>0</v>
      </c>
      <c r="IZ78">
        <f t="shared" si="143"/>
        <v>0</v>
      </c>
      <c r="JA78">
        <f t="shared" si="144"/>
        <v>1</v>
      </c>
      <c r="JB78">
        <f t="shared" si="145"/>
        <v>0</v>
      </c>
      <c r="JC78">
        <f t="shared" si="146"/>
        <v>0</v>
      </c>
      <c r="JD78">
        <f t="shared" si="147"/>
        <v>10</v>
      </c>
      <c r="JE78">
        <f t="shared" si="148"/>
        <v>0</v>
      </c>
      <c r="JF78">
        <f t="shared" si="149"/>
        <v>13.827999999999999</v>
      </c>
      <c r="JG78">
        <f t="shared" si="150"/>
        <v>0</v>
      </c>
      <c r="JH78">
        <f t="shared" si="151"/>
        <v>0</v>
      </c>
      <c r="JI78">
        <f t="shared" si="152"/>
        <v>1</v>
      </c>
      <c r="JJ78">
        <f t="shared" si="153"/>
        <v>0</v>
      </c>
      <c r="JK78">
        <f t="shared" si="154"/>
        <v>17.27</v>
      </c>
      <c r="JL78">
        <f t="shared" si="155"/>
        <v>17.13</v>
      </c>
      <c r="JM78">
        <f t="shared" si="156"/>
        <v>17.100000000000001</v>
      </c>
      <c r="JN78">
        <f t="shared" si="157"/>
        <v>17.11</v>
      </c>
      <c r="JO78">
        <f t="shared" si="158"/>
        <v>17.12</v>
      </c>
      <c r="JP78">
        <f t="shared" si="159"/>
        <v>17.14</v>
      </c>
      <c r="JQ78">
        <f t="shared" si="160"/>
        <v>17.07</v>
      </c>
      <c r="JR78">
        <f t="shared" si="161"/>
        <v>17.059999999999999</v>
      </c>
      <c r="JS78">
        <f t="shared" si="162"/>
        <v>17.11</v>
      </c>
      <c r="JT78">
        <f t="shared" si="163"/>
        <v>17.059999999999999</v>
      </c>
      <c r="JU78">
        <f t="shared" si="164"/>
        <v>17.13</v>
      </c>
      <c r="JV78">
        <f t="shared" si="165"/>
        <v>17.100000000000001</v>
      </c>
      <c r="JW78">
        <f t="shared" si="166"/>
        <v>17.12</v>
      </c>
      <c r="JX78">
        <f t="shared" si="167"/>
        <v>17.11</v>
      </c>
      <c r="JY78">
        <f t="shared" si="168"/>
        <v>17.21</v>
      </c>
      <c r="JZ78">
        <f t="shared" si="169"/>
        <v>16.98</v>
      </c>
      <c r="KA78">
        <f t="shared" si="170"/>
        <v>17.04</v>
      </c>
      <c r="KB78">
        <f t="shared" si="171"/>
        <v>17.239999999999998</v>
      </c>
      <c r="KC78">
        <f t="shared" si="172"/>
        <v>17.39</v>
      </c>
      <c r="KD78">
        <f t="shared" si="173"/>
        <v>2.1999999999999999E-2</v>
      </c>
      <c r="KE78">
        <f t="shared" si="174"/>
        <v>0.02</v>
      </c>
      <c r="KF78">
        <f t="shared" si="175"/>
        <v>2.1999999999999999E-2</v>
      </c>
      <c r="KG78">
        <f t="shared" si="176"/>
        <v>2.1000000000000001E-2</v>
      </c>
      <c r="KH78">
        <f t="shared" si="177"/>
        <v>2.1000000000000001E-2</v>
      </c>
      <c r="KI78">
        <f t="shared" si="178"/>
        <v>2.1000000000000001E-2</v>
      </c>
      <c r="KJ78">
        <f t="shared" si="179"/>
        <v>2.1999999999999999E-2</v>
      </c>
      <c r="KK78">
        <f t="shared" si="180"/>
        <v>2.1000000000000001E-2</v>
      </c>
      <c r="KL78">
        <f t="shared" si="181"/>
        <v>2.1000000000000001E-2</v>
      </c>
      <c r="KM78">
        <f t="shared" si="182"/>
        <v>0.02</v>
      </c>
      <c r="KN78">
        <f t="shared" si="183"/>
        <v>0.02</v>
      </c>
      <c r="KO78">
        <f t="shared" si="184"/>
        <v>2.1000000000000001E-2</v>
      </c>
      <c r="KP78">
        <f t="shared" si="185"/>
        <v>0.02</v>
      </c>
      <c r="KQ78">
        <f t="shared" si="186"/>
        <v>0.02</v>
      </c>
      <c r="KR78">
        <f t="shared" si="187"/>
        <v>0.02</v>
      </c>
      <c r="KS78">
        <f t="shared" si="188"/>
        <v>2.1999999999999999E-2</v>
      </c>
      <c r="KT78">
        <f t="shared" si="189"/>
        <v>1.9E-2</v>
      </c>
      <c r="KU78">
        <f t="shared" si="190"/>
        <v>1.9E-2</v>
      </c>
      <c r="KV78">
        <f t="shared" si="191"/>
        <v>1.9E-2</v>
      </c>
    </row>
    <row r="79" spans="1:308" x14ac:dyDescent="0.25">
      <c r="A79" s="3">
        <v>3.8827546296296288E-4</v>
      </c>
      <c r="B79">
        <v>51.5</v>
      </c>
      <c r="C79">
        <v>-20</v>
      </c>
      <c r="D79">
        <v>21</v>
      </c>
      <c r="E79">
        <v>50.5</v>
      </c>
      <c r="F79">
        <v>-12.22</v>
      </c>
      <c r="G79">
        <v>17.07</v>
      </c>
      <c r="H79">
        <v>16</v>
      </c>
      <c r="I79">
        <v>17.45</v>
      </c>
      <c r="J79">
        <v>19</v>
      </c>
      <c r="K79">
        <v>31</v>
      </c>
      <c r="L79">
        <v>34</v>
      </c>
      <c r="M79">
        <v>34</v>
      </c>
      <c r="N79">
        <v>25</v>
      </c>
      <c r="O79">
        <v>19</v>
      </c>
      <c r="P79">
        <v>1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10.077999999999999</v>
      </c>
      <c r="X79">
        <v>0</v>
      </c>
      <c r="Y79">
        <v>13.827999999999999</v>
      </c>
      <c r="Z79">
        <v>0</v>
      </c>
      <c r="AA79">
        <v>0</v>
      </c>
      <c r="AB79">
        <v>1</v>
      </c>
      <c r="AC79">
        <v>0</v>
      </c>
      <c r="AD79">
        <v>17.399999999999999</v>
      </c>
      <c r="AE79">
        <v>17.25</v>
      </c>
      <c r="AF79">
        <v>17.25</v>
      </c>
      <c r="AG79">
        <v>17.25</v>
      </c>
      <c r="AH79">
        <v>17.21</v>
      </c>
      <c r="AI79">
        <v>17.3</v>
      </c>
      <c r="AJ79">
        <v>17.22</v>
      </c>
      <c r="AK79">
        <v>17.22</v>
      </c>
      <c r="AL79">
        <v>17.25</v>
      </c>
      <c r="AM79">
        <v>17.21</v>
      </c>
      <c r="AN79">
        <v>17.260000000000002</v>
      </c>
      <c r="AO79">
        <v>17.239999999999998</v>
      </c>
      <c r="AP79">
        <v>17.29</v>
      </c>
      <c r="AQ79">
        <v>17.29</v>
      </c>
      <c r="AR79">
        <v>17.329999999999998</v>
      </c>
      <c r="AS79">
        <v>17.149999999999999</v>
      </c>
      <c r="AT79">
        <v>17.190000000000001</v>
      </c>
      <c r="AU79">
        <v>17.39</v>
      </c>
      <c r="AV79">
        <v>17.52</v>
      </c>
      <c r="AW79">
        <v>2.1999999999999999E-2</v>
      </c>
      <c r="AX79">
        <v>0.02</v>
      </c>
      <c r="AY79">
        <v>2.1999999999999999E-2</v>
      </c>
      <c r="AZ79">
        <v>2.1000000000000001E-2</v>
      </c>
      <c r="BA79">
        <v>2.1000000000000001E-2</v>
      </c>
      <c r="BB79">
        <v>2.1000000000000001E-2</v>
      </c>
      <c r="BC79">
        <v>2.1999999999999999E-2</v>
      </c>
      <c r="BD79">
        <v>2.1000000000000001E-2</v>
      </c>
      <c r="BE79">
        <v>2.1000000000000001E-2</v>
      </c>
      <c r="BF79">
        <v>0.02</v>
      </c>
      <c r="BG79">
        <v>0.02</v>
      </c>
      <c r="BH79">
        <v>2.1000000000000001E-2</v>
      </c>
      <c r="BI79">
        <v>0.02</v>
      </c>
      <c r="BJ79">
        <v>0.02</v>
      </c>
      <c r="BK79">
        <v>0.02</v>
      </c>
      <c r="BL79">
        <v>2.1999999999999999E-2</v>
      </c>
      <c r="BM79">
        <v>1.9E-2</v>
      </c>
      <c r="BN79">
        <v>1.9E-2</v>
      </c>
      <c r="BO79">
        <v>1.9E-2</v>
      </c>
      <c r="BP79">
        <v>0</v>
      </c>
      <c r="BQ79">
        <v>0</v>
      </c>
      <c r="BR79">
        <v>0</v>
      </c>
      <c r="BS79">
        <v>0</v>
      </c>
      <c r="BT79">
        <v>7</v>
      </c>
      <c r="BU79">
        <v>0.28999999999999998</v>
      </c>
      <c r="BV79">
        <v>1</v>
      </c>
      <c r="BW79">
        <v>0</v>
      </c>
      <c r="IG79" s="4">
        <f t="shared" si="124"/>
        <v>0.38549768518518518</v>
      </c>
      <c r="IH79" s="5">
        <f t="shared" si="125"/>
        <v>0.38588596064814812</v>
      </c>
      <c r="II79">
        <f t="shared" si="126"/>
        <v>51.5</v>
      </c>
      <c r="IJ79">
        <f t="shared" si="127"/>
        <v>-20</v>
      </c>
      <c r="IK79">
        <f t="shared" si="128"/>
        <v>21</v>
      </c>
      <c r="IL79">
        <f t="shared" si="129"/>
        <v>50.5</v>
      </c>
      <c r="IM79">
        <f t="shared" si="130"/>
        <v>-12.22</v>
      </c>
      <c r="IN79">
        <f t="shared" si="131"/>
        <v>17.07</v>
      </c>
      <c r="IO79">
        <f t="shared" si="132"/>
        <v>16</v>
      </c>
      <c r="IP79">
        <f t="shared" si="133"/>
        <v>17.45</v>
      </c>
      <c r="IQ79">
        <f t="shared" si="134"/>
        <v>19</v>
      </c>
      <c r="IR79">
        <f t="shared" si="135"/>
        <v>31</v>
      </c>
      <c r="IS79">
        <f t="shared" si="136"/>
        <v>34</v>
      </c>
      <c r="IT79">
        <f t="shared" si="137"/>
        <v>34</v>
      </c>
      <c r="IU79">
        <f t="shared" si="138"/>
        <v>25</v>
      </c>
      <c r="IV79">
        <f t="shared" si="139"/>
        <v>19</v>
      </c>
      <c r="IW79">
        <f t="shared" si="140"/>
        <v>1</v>
      </c>
      <c r="IX79">
        <f t="shared" si="141"/>
        <v>0</v>
      </c>
      <c r="IY79">
        <f t="shared" si="142"/>
        <v>0</v>
      </c>
      <c r="IZ79">
        <f t="shared" si="143"/>
        <v>0</v>
      </c>
      <c r="JA79">
        <f t="shared" si="144"/>
        <v>1</v>
      </c>
      <c r="JB79">
        <f t="shared" si="145"/>
        <v>0</v>
      </c>
      <c r="JC79">
        <f t="shared" si="146"/>
        <v>0</v>
      </c>
      <c r="JD79">
        <f t="shared" si="147"/>
        <v>10.077999999999999</v>
      </c>
      <c r="JE79">
        <f t="shared" si="148"/>
        <v>0</v>
      </c>
      <c r="JF79">
        <f t="shared" si="149"/>
        <v>13.827999999999999</v>
      </c>
      <c r="JG79">
        <f t="shared" si="150"/>
        <v>0</v>
      </c>
      <c r="JH79">
        <f t="shared" si="151"/>
        <v>0</v>
      </c>
      <c r="JI79">
        <f t="shared" si="152"/>
        <v>1</v>
      </c>
      <c r="JJ79">
        <f t="shared" si="153"/>
        <v>0</v>
      </c>
      <c r="JK79">
        <f t="shared" si="154"/>
        <v>17.399999999999999</v>
      </c>
      <c r="JL79">
        <f t="shared" si="155"/>
        <v>17.25</v>
      </c>
      <c r="JM79">
        <f t="shared" si="156"/>
        <v>17.25</v>
      </c>
      <c r="JN79">
        <f t="shared" si="157"/>
        <v>17.25</v>
      </c>
      <c r="JO79">
        <f t="shared" si="158"/>
        <v>17.21</v>
      </c>
      <c r="JP79">
        <f t="shared" si="159"/>
        <v>17.3</v>
      </c>
      <c r="JQ79">
        <f t="shared" si="160"/>
        <v>17.22</v>
      </c>
      <c r="JR79">
        <f t="shared" si="161"/>
        <v>17.22</v>
      </c>
      <c r="JS79">
        <f t="shared" si="162"/>
        <v>17.25</v>
      </c>
      <c r="JT79">
        <f t="shared" si="163"/>
        <v>17.21</v>
      </c>
      <c r="JU79">
        <f t="shared" si="164"/>
        <v>17.260000000000002</v>
      </c>
      <c r="JV79">
        <f t="shared" si="165"/>
        <v>17.239999999999998</v>
      </c>
      <c r="JW79">
        <f t="shared" si="166"/>
        <v>17.29</v>
      </c>
      <c r="JX79">
        <f t="shared" si="167"/>
        <v>17.29</v>
      </c>
      <c r="JY79">
        <f t="shared" si="168"/>
        <v>17.329999999999998</v>
      </c>
      <c r="JZ79">
        <f t="shared" si="169"/>
        <v>17.149999999999999</v>
      </c>
      <c r="KA79">
        <f t="shared" si="170"/>
        <v>17.190000000000001</v>
      </c>
      <c r="KB79">
        <f t="shared" si="171"/>
        <v>17.39</v>
      </c>
      <c r="KC79">
        <f t="shared" si="172"/>
        <v>17.52</v>
      </c>
      <c r="KD79">
        <f t="shared" si="173"/>
        <v>2.1999999999999999E-2</v>
      </c>
      <c r="KE79">
        <f t="shared" si="174"/>
        <v>0.02</v>
      </c>
      <c r="KF79">
        <f t="shared" si="175"/>
        <v>2.1999999999999999E-2</v>
      </c>
      <c r="KG79">
        <f t="shared" si="176"/>
        <v>2.1000000000000001E-2</v>
      </c>
      <c r="KH79">
        <f t="shared" si="177"/>
        <v>2.1000000000000001E-2</v>
      </c>
      <c r="KI79">
        <f t="shared" si="178"/>
        <v>2.1000000000000001E-2</v>
      </c>
      <c r="KJ79">
        <f t="shared" si="179"/>
        <v>2.1999999999999999E-2</v>
      </c>
      <c r="KK79">
        <f t="shared" si="180"/>
        <v>2.1000000000000001E-2</v>
      </c>
      <c r="KL79">
        <f t="shared" si="181"/>
        <v>2.1000000000000001E-2</v>
      </c>
      <c r="KM79">
        <f t="shared" si="182"/>
        <v>0.02</v>
      </c>
      <c r="KN79">
        <f t="shared" si="183"/>
        <v>0.02</v>
      </c>
      <c r="KO79">
        <f t="shared" si="184"/>
        <v>2.1000000000000001E-2</v>
      </c>
      <c r="KP79">
        <f t="shared" si="185"/>
        <v>0.02</v>
      </c>
      <c r="KQ79">
        <f t="shared" si="186"/>
        <v>0.02</v>
      </c>
      <c r="KR79">
        <f t="shared" si="187"/>
        <v>0.02</v>
      </c>
      <c r="KS79">
        <f t="shared" si="188"/>
        <v>2.1999999999999999E-2</v>
      </c>
      <c r="KT79">
        <f t="shared" si="189"/>
        <v>1.9E-2</v>
      </c>
      <c r="KU79">
        <f t="shared" si="190"/>
        <v>1.9E-2</v>
      </c>
      <c r="KV79">
        <f t="shared" si="191"/>
        <v>1.9E-2</v>
      </c>
    </row>
    <row r="80" spans="1:308" x14ac:dyDescent="0.25">
      <c r="A80" s="3">
        <v>5.1901620370370372E-4</v>
      </c>
      <c r="B80">
        <v>54.5</v>
      </c>
      <c r="C80">
        <v>-20</v>
      </c>
      <c r="D80">
        <v>21</v>
      </c>
      <c r="E80">
        <v>50.5</v>
      </c>
      <c r="F80">
        <v>-12.33</v>
      </c>
      <c r="G80">
        <v>17.170000000000002</v>
      </c>
      <c r="H80">
        <v>16</v>
      </c>
      <c r="I80">
        <v>17.579999999999998</v>
      </c>
      <c r="J80">
        <v>19</v>
      </c>
      <c r="K80">
        <v>31</v>
      </c>
      <c r="L80">
        <v>34</v>
      </c>
      <c r="M80">
        <v>34</v>
      </c>
      <c r="N80">
        <v>25</v>
      </c>
      <c r="O80">
        <v>20</v>
      </c>
      <c r="P80">
        <v>1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10.077999999999999</v>
      </c>
      <c r="X80">
        <v>0</v>
      </c>
      <c r="Y80">
        <v>13.827999999999999</v>
      </c>
      <c r="Z80">
        <v>0</v>
      </c>
      <c r="AA80">
        <v>0</v>
      </c>
      <c r="AB80">
        <v>1</v>
      </c>
      <c r="AC80">
        <v>0</v>
      </c>
      <c r="AD80">
        <v>17.54</v>
      </c>
      <c r="AE80">
        <v>17.399999999999999</v>
      </c>
      <c r="AF80">
        <v>17.309999999999999</v>
      </c>
      <c r="AG80">
        <v>17.32</v>
      </c>
      <c r="AH80">
        <v>17.37</v>
      </c>
      <c r="AI80">
        <v>17.41</v>
      </c>
      <c r="AJ80">
        <v>17.350000000000001</v>
      </c>
      <c r="AK80">
        <v>17.350000000000001</v>
      </c>
      <c r="AL80">
        <v>17.36</v>
      </c>
      <c r="AM80">
        <v>17.309999999999999</v>
      </c>
      <c r="AN80">
        <v>17.36</v>
      </c>
      <c r="AO80">
        <v>17.34</v>
      </c>
      <c r="AP80">
        <v>17.399999999999999</v>
      </c>
      <c r="AQ80">
        <v>17.399999999999999</v>
      </c>
      <c r="AR80">
        <v>17.420000000000002</v>
      </c>
      <c r="AS80">
        <v>17.239999999999998</v>
      </c>
      <c r="AT80">
        <v>17.309999999999999</v>
      </c>
      <c r="AU80">
        <v>17.489999999999998</v>
      </c>
      <c r="AV80">
        <v>17.63</v>
      </c>
      <c r="AW80">
        <v>2.1999999999999999E-2</v>
      </c>
      <c r="AX80">
        <v>0.02</v>
      </c>
      <c r="AY80">
        <v>2.1999999999999999E-2</v>
      </c>
      <c r="AZ80">
        <v>2.1000000000000001E-2</v>
      </c>
      <c r="BA80">
        <v>2.1000000000000001E-2</v>
      </c>
      <c r="BB80">
        <v>2.1000000000000001E-2</v>
      </c>
      <c r="BC80">
        <v>2.1999999999999999E-2</v>
      </c>
      <c r="BD80">
        <v>2.1000000000000001E-2</v>
      </c>
      <c r="BE80">
        <v>2.1000000000000001E-2</v>
      </c>
      <c r="BF80">
        <v>0.02</v>
      </c>
      <c r="BG80">
        <v>0.02</v>
      </c>
      <c r="BH80">
        <v>2.1000000000000001E-2</v>
      </c>
      <c r="BI80">
        <v>0.02</v>
      </c>
      <c r="BJ80">
        <v>0.02</v>
      </c>
      <c r="BK80">
        <v>0.02</v>
      </c>
      <c r="BL80">
        <v>2.1999999999999999E-2</v>
      </c>
      <c r="BM80">
        <v>1.9E-2</v>
      </c>
      <c r="BN80">
        <v>1.9E-2</v>
      </c>
      <c r="BO80">
        <v>1.9E-2</v>
      </c>
      <c r="BP80">
        <v>0</v>
      </c>
      <c r="BQ80">
        <v>0</v>
      </c>
      <c r="BR80">
        <v>0</v>
      </c>
      <c r="BS80">
        <v>0</v>
      </c>
      <c r="BT80">
        <v>7</v>
      </c>
      <c r="BU80">
        <v>0.28999999999999998</v>
      </c>
      <c r="BV80">
        <v>1</v>
      </c>
      <c r="BW80">
        <v>0</v>
      </c>
      <c r="IG80" s="4">
        <f t="shared" si="124"/>
        <v>0.38549768518518518</v>
      </c>
      <c r="IH80" s="5">
        <f t="shared" si="125"/>
        <v>0.38601670138888888</v>
      </c>
      <c r="II80">
        <f t="shared" si="126"/>
        <v>54.5</v>
      </c>
      <c r="IJ80">
        <f t="shared" si="127"/>
        <v>-20</v>
      </c>
      <c r="IK80">
        <f t="shared" si="128"/>
        <v>21</v>
      </c>
      <c r="IL80">
        <f t="shared" si="129"/>
        <v>50.5</v>
      </c>
      <c r="IM80">
        <f t="shared" si="130"/>
        <v>-12.33</v>
      </c>
      <c r="IN80">
        <f t="shared" si="131"/>
        <v>17.170000000000002</v>
      </c>
      <c r="IO80">
        <f t="shared" si="132"/>
        <v>16</v>
      </c>
      <c r="IP80">
        <f t="shared" si="133"/>
        <v>17.579999999999998</v>
      </c>
      <c r="IQ80">
        <f t="shared" si="134"/>
        <v>19</v>
      </c>
      <c r="IR80">
        <f t="shared" si="135"/>
        <v>31</v>
      </c>
      <c r="IS80">
        <f t="shared" si="136"/>
        <v>34</v>
      </c>
      <c r="IT80">
        <f t="shared" si="137"/>
        <v>34</v>
      </c>
      <c r="IU80">
        <f t="shared" si="138"/>
        <v>25</v>
      </c>
      <c r="IV80">
        <f t="shared" si="139"/>
        <v>20</v>
      </c>
      <c r="IW80">
        <f t="shared" si="140"/>
        <v>1</v>
      </c>
      <c r="IX80">
        <f t="shared" si="141"/>
        <v>0</v>
      </c>
      <c r="IY80">
        <f t="shared" si="142"/>
        <v>0</v>
      </c>
      <c r="IZ80">
        <f t="shared" si="143"/>
        <v>0</v>
      </c>
      <c r="JA80">
        <f t="shared" si="144"/>
        <v>1</v>
      </c>
      <c r="JB80">
        <f t="shared" si="145"/>
        <v>0</v>
      </c>
      <c r="JC80">
        <f t="shared" si="146"/>
        <v>0</v>
      </c>
      <c r="JD80">
        <f t="shared" si="147"/>
        <v>10.077999999999999</v>
      </c>
      <c r="JE80">
        <f t="shared" si="148"/>
        <v>0</v>
      </c>
      <c r="JF80">
        <f t="shared" si="149"/>
        <v>13.827999999999999</v>
      </c>
      <c r="JG80">
        <f t="shared" si="150"/>
        <v>0</v>
      </c>
      <c r="JH80">
        <f t="shared" si="151"/>
        <v>0</v>
      </c>
      <c r="JI80">
        <f t="shared" si="152"/>
        <v>1</v>
      </c>
      <c r="JJ80">
        <f t="shared" si="153"/>
        <v>0</v>
      </c>
      <c r="JK80">
        <f t="shared" si="154"/>
        <v>17.54</v>
      </c>
      <c r="JL80">
        <f t="shared" si="155"/>
        <v>17.399999999999999</v>
      </c>
      <c r="JM80">
        <f t="shared" si="156"/>
        <v>17.309999999999999</v>
      </c>
      <c r="JN80">
        <f t="shared" si="157"/>
        <v>17.32</v>
      </c>
      <c r="JO80">
        <f t="shared" si="158"/>
        <v>17.37</v>
      </c>
      <c r="JP80">
        <f t="shared" si="159"/>
        <v>17.41</v>
      </c>
      <c r="JQ80">
        <f t="shared" si="160"/>
        <v>17.350000000000001</v>
      </c>
      <c r="JR80">
        <f t="shared" si="161"/>
        <v>17.350000000000001</v>
      </c>
      <c r="JS80">
        <f t="shared" si="162"/>
        <v>17.36</v>
      </c>
      <c r="JT80">
        <f t="shared" si="163"/>
        <v>17.309999999999999</v>
      </c>
      <c r="JU80">
        <f t="shared" si="164"/>
        <v>17.36</v>
      </c>
      <c r="JV80">
        <f t="shared" si="165"/>
        <v>17.34</v>
      </c>
      <c r="JW80">
        <f t="shared" si="166"/>
        <v>17.399999999999999</v>
      </c>
      <c r="JX80">
        <f t="shared" si="167"/>
        <v>17.399999999999999</v>
      </c>
      <c r="JY80">
        <f t="shared" si="168"/>
        <v>17.420000000000002</v>
      </c>
      <c r="JZ80">
        <f t="shared" si="169"/>
        <v>17.239999999999998</v>
      </c>
      <c r="KA80">
        <f t="shared" si="170"/>
        <v>17.309999999999999</v>
      </c>
      <c r="KB80">
        <f t="shared" si="171"/>
        <v>17.489999999999998</v>
      </c>
      <c r="KC80">
        <f t="shared" si="172"/>
        <v>17.63</v>
      </c>
      <c r="KD80">
        <f t="shared" si="173"/>
        <v>2.1999999999999999E-2</v>
      </c>
      <c r="KE80">
        <f t="shared" si="174"/>
        <v>0.02</v>
      </c>
      <c r="KF80">
        <f t="shared" si="175"/>
        <v>2.1999999999999999E-2</v>
      </c>
      <c r="KG80">
        <f t="shared" si="176"/>
        <v>2.1000000000000001E-2</v>
      </c>
      <c r="KH80">
        <f t="shared" si="177"/>
        <v>2.1000000000000001E-2</v>
      </c>
      <c r="KI80">
        <f t="shared" si="178"/>
        <v>2.1000000000000001E-2</v>
      </c>
      <c r="KJ80">
        <f t="shared" si="179"/>
        <v>2.1999999999999999E-2</v>
      </c>
      <c r="KK80">
        <f t="shared" si="180"/>
        <v>2.1000000000000001E-2</v>
      </c>
      <c r="KL80">
        <f t="shared" si="181"/>
        <v>2.1000000000000001E-2</v>
      </c>
      <c r="KM80">
        <f t="shared" si="182"/>
        <v>0.02</v>
      </c>
      <c r="KN80">
        <f t="shared" si="183"/>
        <v>0.02</v>
      </c>
      <c r="KO80">
        <f t="shared" si="184"/>
        <v>2.1000000000000001E-2</v>
      </c>
      <c r="KP80">
        <f t="shared" si="185"/>
        <v>0.02</v>
      </c>
      <c r="KQ80">
        <f t="shared" si="186"/>
        <v>0.02</v>
      </c>
      <c r="KR80">
        <f t="shared" si="187"/>
        <v>0.02</v>
      </c>
      <c r="KS80">
        <f t="shared" si="188"/>
        <v>2.1999999999999999E-2</v>
      </c>
      <c r="KT80">
        <f t="shared" si="189"/>
        <v>1.9E-2</v>
      </c>
      <c r="KU80">
        <f t="shared" si="190"/>
        <v>1.9E-2</v>
      </c>
      <c r="KV80">
        <f t="shared" si="191"/>
        <v>1.9E-2</v>
      </c>
    </row>
    <row r="81" spans="1:308" x14ac:dyDescent="0.25">
      <c r="A81" s="3">
        <v>6.4886574074074076E-4</v>
      </c>
      <c r="B81">
        <v>56.5</v>
      </c>
      <c r="C81">
        <v>-20</v>
      </c>
      <c r="D81">
        <v>21</v>
      </c>
      <c r="E81">
        <v>50.5</v>
      </c>
      <c r="F81">
        <v>0.92</v>
      </c>
      <c r="G81">
        <v>16.88</v>
      </c>
      <c r="H81">
        <v>16</v>
      </c>
      <c r="I81">
        <v>17.22</v>
      </c>
      <c r="J81">
        <v>19</v>
      </c>
      <c r="K81">
        <v>31</v>
      </c>
      <c r="L81">
        <v>34</v>
      </c>
      <c r="M81">
        <v>34</v>
      </c>
      <c r="N81">
        <v>25</v>
      </c>
      <c r="O81">
        <v>20</v>
      </c>
      <c r="P81">
        <v>1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10.234</v>
      </c>
      <c r="X81">
        <v>0</v>
      </c>
      <c r="Y81">
        <v>13.827999999999999</v>
      </c>
      <c r="Z81">
        <v>0</v>
      </c>
      <c r="AA81">
        <v>0</v>
      </c>
      <c r="AB81">
        <v>1</v>
      </c>
      <c r="AC81">
        <v>0</v>
      </c>
      <c r="AD81">
        <v>17.100000000000001</v>
      </c>
      <c r="AE81">
        <v>16.96</v>
      </c>
      <c r="AF81">
        <v>16.899999999999999</v>
      </c>
      <c r="AG81">
        <v>16.940000000000001</v>
      </c>
      <c r="AH81">
        <v>16.920000000000002</v>
      </c>
      <c r="AI81">
        <v>16.97</v>
      </c>
      <c r="AJ81">
        <v>16.920000000000002</v>
      </c>
      <c r="AK81">
        <v>16.86</v>
      </c>
      <c r="AL81">
        <v>16.89</v>
      </c>
      <c r="AM81">
        <v>16.84</v>
      </c>
      <c r="AN81">
        <v>16.920000000000002</v>
      </c>
      <c r="AO81">
        <v>16.91</v>
      </c>
      <c r="AP81">
        <v>16.93</v>
      </c>
      <c r="AQ81">
        <v>16.899999999999999</v>
      </c>
      <c r="AR81">
        <v>16.96</v>
      </c>
      <c r="AS81">
        <v>16.760000000000002</v>
      </c>
      <c r="AT81">
        <v>16.8</v>
      </c>
      <c r="AU81">
        <v>17</v>
      </c>
      <c r="AV81">
        <v>17.100000000000001</v>
      </c>
      <c r="AW81">
        <v>2.1999999999999999E-2</v>
      </c>
      <c r="AX81">
        <v>0.02</v>
      </c>
      <c r="AY81">
        <v>2.1999999999999999E-2</v>
      </c>
      <c r="AZ81">
        <v>2.1000000000000001E-2</v>
      </c>
      <c r="BA81">
        <v>2.1000000000000001E-2</v>
      </c>
      <c r="BB81">
        <v>2.1000000000000001E-2</v>
      </c>
      <c r="BC81">
        <v>2.1999999999999999E-2</v>
      </c>
      <c r="BD81">
        <v>2.1000000000000001E-2</v>
      </c>
      <c r="BE81">
        <v>2.1000000000000001E-2</v>
      </c>
      <c r="BF81">
        <v>0.02</v>
      </c>
      <c r="BG81">
        <v>0.02</v>
      </c>
      <c r="BH81">
        <v>2.1000000000000001E-2</v>
      </c>
      <c r="BI81">
        <v>0.02</v>
      </c>
      <c r="BJ81">
        <v>0.02</v>
      </c>
      <c r="BK81">
        <v>0.02</v>
      </c>
      <c r="BL81">
        <v>2.1999999999999999E-2</v>
      </c>
      <c r="BM81">
        <v>1.9E-2</v>
      </c>
      <c r="BN81">
        <v>1.9E-2</v>
      </c>
      <c r="BO81">
        <v>1.9E-2</v>
      </c>
      <c r="BP81">
        <v>0</v>
      </c>
      <c r="BQ81">
        <v>0</v>
      </c>
      <c r="BR81">
        <v>0</v>
      </c>
      <c r="BS81">
        <v>0</v>
      </c>
      <c r="BT81">
        <v>7</v>
      </c>
      <c r="BU81">
        <v>0.28999999999999998</v>
      </c>
      <c r="BV81">
        <v>1</v>
      </c>
      <c r="BW81">
        <v>0</v>
      </c>
      <c r="IG81" s="4">
        <f t="shared" si="124"/>
        <v>0.38549768518518518</v>
      </c>
      <c r="IH81" s="5">
        <f t="shared" si="125"/>
        <v>0.38614655092592592</v>
      </c>
      <c r="II81">
        <f t="shared" si="126"/>
        <v>56.5</v>
      </c>
      <c r="IJ81">
        <f t="shared" si="127"/>
        <v>-20</v>
      </c>
      <c r="IK81">
        <f t="shared" si="128"/>
        <v>21</v>
      </c>
      <c r="IL81">
        <f t="shared" si="129"/>
        <v>50.5</v>
      </c>
      <c r="IM81">
        <f t="shared" si="130"/>
        <v>0.92</v>
      </c>
      <c r="IN81">
        <f t="shared" si="131"/>
        <v>16.88</v>
      </c>
      <c r="IO81">
        <f t="shared" si="132"/>
        <v>16</v>
      </c>
      <c r="IP81">
        <f t="shared" si="133"/>
        <v>17.22</v>
      </c>
      <c r="IQ81">
        <f t="shared" si="134"/>
        <v>19</v>
      </c>
      <c r="IR81">
        <f t="shared" si="135"/>
        <v>31</v>
      </c>
      <c r="IS81">
        <f t="shared" si="136"/>
        <v>34</v>
      </c>
      <c r="IT81">
        <f t="shared" si="137"/>
        <v>34</v>
      </c>
      <c r="IU81">
        <f t="shared" si="138"/>
        <v>25</v>
      </c>
      <c r="IV81">
        <f t="shared" si="139"/>
        <v>20</v>
      </c>
      <c r="IW81">
        <f t="shared" si="140"/>
        <v>1</v>
      </c>
      <c r="IX81">
        <f t="shared" si="141"/>
        <v>0</v>
      </c>
      <c r="IY81">
        <f t="shared" si="142"/>
        <v>0</v>
      </c>
      <c r="IZ81">
        <f t="shared" si="143"/>
        <v>0</v>
      </c>
      <c r="JA81">
        <f t="shared" si="144"/>
        <v>1</v>
      </c>
      <c r="JB81">
        <f t="shared" si="145"/>
        <v>0</v>
      </c>
      <c r="JC81">
        <f t="shared" si="146"/>
        <v>0</v>
      </c>
      <c r="JD81">
        <f t="shared" si="147"/>
        <v>10.234</v>
      </c>
      <c r="JE81">
        <f t="shared" si="148"/>
        <v>0</v>
      </c>
      <c r="JF81">
        <f t="shared" si="149"/>
        <v>13.827999999999999</v>
      </c>
      <c r="JG81">
        <f t="shared" si="150"/>
        <v>0</v>
      </c>
      <c r="JH81">
        <f t="shared" si="151"/>
        <v>0</v>
      </c>
      <c r="JI81">
        <f t="shared" si="152"/>
        <v>1</v>
      </c>
      <c r="JJ81">
        <f t="shared" si="153"/>
        <v>0</v>
      </c>
      <c r="JK81">
        <f t="shared" si="154"/>
        <v>17.100000000000001</v>
      </c>
      <c r="JL81">
        <f t="shared" si="155"/>
        <v>16.96</v>
      </c>
      <c r="JM81">
        <f t="shared" si="156"/>
        <v>16.899999999999999</v>
      </c>
      <c r="JN81">
        <f t="shared" si="157"/>
        <v>16.940000000000001</v>
      </c>
      <c r="JO81">
        <f t="shared" si="158"/>
        <v>16.920000000000002</v>
      </c>
      <c r="JP81">
        <f t="shared" si="159"/>
        <v>16.97</v>
      </c>
      <c r="JQ81">
        <f t="shared" si="160"/>
        <v>16.920000000000002</v>
      </c>
      <c r="JR81">
        <f t="shared" si="161"/>
        <v>16.86</v>
      </c>
      <c r="JS81">
        <f t="shared" si="162"/>
        <v>16.89</v>
      </c>
      <c r="JT81">
        <f t="shared" si="163"/>
        <v>16.84</v>
      </c>
      <c r="JU81">
        <f t="shared" si="164"/>
        <v>16.920000000000002</v>
      </c>
      <c r="JV81">
        <f t="shared" si="165"/>
        <v>16.91</v>
      </c>
      <c r="JW81">
        <f t="shared" si="166"/>
        <v>16.93</v>
      </c>
      <c r="JX81">
        <f t="shared" si="167"/>
        <v>16.899999999999999</v>
      </c>
      <c r="JY81">
        <f t="shared" si="168"/>
        <v>16.96</v>
      </c>
      <c r="JZ81">
        <f t="shared" si="169"/>
        <v>16.760000000000002</v>
      </c>
      <c r="KA81">
        <f t="shared" si="170"/>
        <v>16.8</v>
      </c>
      <c r="KB81">
        <f t="shared" si="171"/>
        <v>17</v>
      </c>
      <c r="KC81">
        <f t="shared" si="172"/>
        <v>17.100000000000001</v>
      </c>
      <c r="KD81">
        <f t="shared" si="173"/>
        <v>2.1999999999999999E-2</v>
      </c>
      <c r="KE81">
        <f t="shared" si="174"/>
        <v>0.02</v>
      </c>
      <c r="KF81">
        <f t="shared" si="175"/>
        <v>2.1999999999999999E-2</v>
      </c>
      <c r="KG81">
        <f t="shared" si="176"/>
        <v>2.1000000000000001E-2</v>
      </c>
      <c r="KH81">
        <f t="shared" si="177"/>
        <v>2.1000000000000001E-2</v>
      </c>
      <c r="KI81">
        <f t="shared" si="178"/>
        <v>2.1000000000000001E-2</v>
      </c>
      <c r="KJ81">
        <f t="shared" si="179"/>
        <v>2.1999999999999999E-2</v>
      </c>
      <c r="KK81">
        <f t="shared" si="180"/>
        <v>2.1000000000000001E-2</v>
      </c>
      <c r="KL81">
        <f t="shared" si="181"/>
        <v>2.1000000000000001E-2</v>
      </c>
      <c r="KM81">
        <f t="shared" si="182"/>
        <v>0.02</v>
      </c>
      <c r="KN81">
        <f t="shared" si="183"/>
        <v>0.02</v>
      </c>
      <c r="KO81">
        <f t="shared" si="184"/>
        <v>2.1000000000000001E-2</v>
      </c>
      <c r="KP81">
        <f t="shared" si="185"/>
        <v>0.02</v>
      </c>
      <c r="KQ81">
        <f t="shared" si="186"/>
        <v>0.02</v>
      </c>
      <c r="KR81">
        <f t="shared" si="187"/>
        <v>0.02</v>
      </c>
      <c r="KS81">
        <f t="shared" si="188"/>
        <v>2.1999999999999999E-2</v>
      </c>
      <c r="KT81">
        <f t="shared" si="189"/>
        <v>1.9E-2</v>
      </c>
      <c r="KU81">
        <f t="shared" si="190"/>
        <v>1.9E-2</v>
      </c>
      <c r="KV81">
        <f t="shared" si="191"/>
        <v>1.9E-2</v>
      </c>
    </row>
    <row r="82" spans="1:308" x14ac:dyDescent="0.25">
      <c r="A82" s="3">
        <v>7.7961805555555553E-4</v>
      </c>
      <c r="B82">
        <v>56.5</v>
      </c>
      <c r="C82">
        <v>-20</v>
      </c>
      <c r="D82">
        <v>21</v>
      </c>
      <c r="E82">
        <v>50.5</v>
      </c>
      <c r="F82">
        <v>1.22</v>
      </c>
      <c r="G82">
        <v>16.68</v>
      </c>
      <c r="H82">
        <v>16</v>
      </c>
      <c r="I82">
        <v>17.04</v>
      </c>
      <c r="J82">
        <v>19</v>
      </c>
      <c r="K82">
        <v>31</v>
      </c>
      <c r="L82">
        <v>34</v>
      </c>
      <c r="M82">
        <v>34</v>
      </c>
      <c r="N82">
        <v>25</v>
      </c>
      <c r="O82">
        <v>20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10.234</v>
      </c>
      <c r="X82">
        <v>0</v>
      </c>
      <c r="Y82">
        <v>13.75</v>
      </c>
      <c r="Z82">
        <v>0</v>
      </c>
      <c r="AA82">
        <v>0</v>
      </c>
      <c r="AB82">
        <v>1</v>
      </c>
      <c r="AC82">
        <v>0</v>
      </c>
      <c r="AD82">
        <v>16.829999999999998</v>
      </c>
      <c r="AE82">
        <v>16.71</v>
      </c>
      <c r="AF82">
        <v>16.63</v>
      </c>
      <c r="AG82">
        <v>16.66</v>
      </c>
      <c r="AH82">
        <v>16.64</v>
      </c>
      <c r="AI82">
        <v>16.64</v>
      </c>
      <c r="AJ82">
        <v>16.59</v>
      </c>
      <c r="AK82">
        <v>16.61</v>
      </c>
      <c r="AL82">
        <v>16.600000000000001</v>
      </c>
      <c r="AM82">
        <v>16.55</v>
      </c>
      <c r="AN82">
        <v>16.63</v>
      </c>
      <c r="AO82">
        <v>16.63</v>
      </c>
      <c r="AP82">
        <v>16.63</v>
      </c>
      <c r="AQ82">
        <v>16.61</v>
      </c>
      <c r="AR82">
        <v>16.68</v>
      </c>
      <c r="AS82">
        <v>16.45</v>
      </c>
      <c r="AT82">
        <v>16.48</v>
      </c>
      <c r="AU82">
        <v>16.7</v>
      </c>
      <c r="AV82">
        <v>16.8</v>
      </c>
      <c r="AW82">
        <v>2.1999999999999999E-2</v>
      </c>
      <c r="AX82">
        <v>0.02</v>
      </c>
      <c r="AY82">
        <v>2.1999999999999999E-2</v>
      </c>
      <c r="AZ82">
        <v>2.1000000000000001E-2</v>
      </c>
      <c r="BA82">
        <v>2.1000000000000001E-2</v>
      </c>
      <c r="BB82">
        <v>2.1000000000000001E-2</v>
      </c>
      <c r="BC82">
        <v>2.1999999999999999E-2</v>
      </c>
      <c r="BD82">
        <v>2.1000000000000001E-2</v>
      </c>
      <c r="BE82">
        <v>2.1000000000000001E-2</v>
      </c>
      <c r="BF82">
        <v>0.02</v>
      </c>
      <c r="BG82">
        <v>0.02</v>
      </c>
      <c r="BH82">
        <v>2.1000000000000001E-2</v>
      </c>
      <c r="BI82">
        <v>0.02</v>
      </c>
      <c r="BJ82">
        <v>0.02</v>
      </c>
      <c r="BK82">
        <v>0.02</v>
      </c>
      <c r="BL82">
        <v>2.1999999999999999E-2</v>
      </c>
      <c r="BM82">
        <v>1.9E-2</v>
      </c>
      <c r="BN82">
        <v>1.9E-2</v>
      </c>
      <c r="BO82">
        <v>1.9E-2</v>
      </c>
      <c r="BP82">
        <v>0</v>
      </c>
      <c r="BQ82">
        <v>0</v>
      </c>
      <c r="BR82">
        <v>0</v>
      </c>
      <c r="BS82">
        <v>0</v>
      </c>
      <c r="BT82">
        <v>7</v>
      </c>
      <c r="BU82">
        <v>0.28999999999999998</v>
      </c>
      <c r="BV82">
        <v>1</v>
      </c>
      <c r="BW82">
        <v>0</v>
      </c>
      <c r="IG82" s="4">
        <f t="shared" si="124"/>
        <v>0.38549768518518518</v>
      </c>
      <c r="IH82" s="5">
        <f t="shared" si="125"/>
        <v>0.38627730324074072</v>
      </c>
      <c r="II82">
        <f t="shared" si="126"/>
        <v>56.5</v>
      </c>
      <c r="IJ82">
        <f t="shared" si="127"/>
        <v>-20</v>
      </c>
      <c r="IK82">
        <f t="shared" si="128"/>
        <v>21</v>
      </c>
      <c r="IL82">
        <f t="shared" si="129"/>
        <v>50.5</v>
      </c>
      <c r="IM82">
        <f t="shared" si="130"/>
        <v>1.22</v>
      </c>
      <c r="IN82">
        <f t="shared" si="131"/>
        <v>16.68</v>
      </c>
      <c r="IO82">
        <f t="shared" si="132"/>
        <v>16</v>
      </c>
      <c r="IP82">
        <f t="shared" si="133"/>
        <v>17.04</v>
      </c>
      <c r="IQ82">
        <f t="shared" si="134"/>
        <v>19</v>
      </c>
      <c r="IR82">
        <f t="shared" si="135"/>
        <v>31</v>
      </c>
      <c r="IS82">
        <f t="shared" si="136"/>
        <v>34</v>
      </c>
      <c r="IT82">
        <f t="shared" si="137"/>
        <v>34</v>
      </c>
      <c r="IU82">
        <f t="shared" si="138"/>
        <v>25</v>
      </c>
      <c r="IV82">
        <f t="shared" si="139"/>
        <v>20</v>
      </c>
      <c r="IW82">
        <f t="shared" si="140"/>
        <v>1</v>
      </c>
      <c r="IX82">
        <f t="shared" si="141"/>
        <v>0</v>
      </c>
      <c r="IY82">
        <f t="shared" si="142"/>
        <v>0</v>
      </c>
      <c r="IZ82">
        <f t="shared" si="143"/>
        <v>0</v>
      </c>
      <c r="JA82">
        <f t="shared" si="144"/>
        <v>1</v>
      </c>
      <c r="JB82">
        <f t="shared" si="145"/>
        <v>0</v>
      </c>
      <c r="JC82">
        <f t="shared" si="146"/>
        <v>0</v>
      </c>
      <c r="JD82">
        <f t="shared" si="147"/>
        <v>10.234</v>
      </c>
      <c r="JE82">
        <f t="shared" si="148"/>
        <v>0</v>
      </c>
      <c r="JF82">
        <f t="shared" si="149"/>
        <v>13.75</v>
      </c>
      <c r="JG82">
        <f t="shared" si="150"/>
        <v>0</v>
      </c>
      <c r="JH82">
        <f t="shared" si="151"/>
        <v>0</v>
      </c>
      <c r="JI82">
        <f t="shared" si="152"/>
        <v>1</v>
      </c>
      <c r="JJ82">
        <f t="shared" si="153"/>
        <v>0</v>
      </c>
      <c r="JK82">
        <f t="shared" si="154"/>
        <v>16.829999999999998</v>
      </c>
      <c r="JL82">
        <f t="shared" si="155"/>
        <v>16.71</v>
      </c>
      <c r="JM82">
        <f t="shared" si="156"/>
        <v>16.63</v>
      </c>
      <c r="JN82">
        <f t="shared" si="157"/>
        <v>16.66</v>
      </c>
      <c r="JO82">
        <f t="shared" si="158"/>
        <v>16.64</v>
      </c>
      <c r="JP82">
        <f t="shared" si="159"/>
        <v>16.64</v>
      </c>
      <c r="JQ82">
        <f t="shared" si="160"/>
        <v>16.59</v>
      </c>
      <c r="JR82">
        <f t="shared" si="161"/>
        <v>16.61</v>
      </c>
      <c r="JS82">
        <f t="shared" si="162"/>
        <v>16.600000000000001</v>
      </c>
      <c r="JT82">
        <f t="shared" si="163"/>
        <v>16.55</v>
      </c>
      <c r="JU82">
        <f t="shared" si="164"/>
        <v>16.63</v>
      </c>
      <c r="JV82">
        <f t="shared" si="165"/>
        <v>16.63</v>
      </c>
      <c r="JW82">
        <f t="shared" si="166"/>
        <v>16.63</v>
      </c>
      <c r="JX82">
        <f t="shared" si="167"/>
        <v>16.61</v>
      </c>
      <c r="JY82">
        <f t="shared" si="168"/>
        <v>16.68</v>
      </c>
      <c r="JZ82">
        <f t="shared" si="169"/>
        <v>16.45</v>
      </c>
      <c r="KA82">
        <f t="shared" si="170"/>
        <v>16.48</v>
      </c>
      <c r="KB82">
        <f t="shared" si="171"/>
        <v>16.7</v>
      </c>
      <c r="KC82">
        <f t="shared" si="172"/>
        <v>16.8</v>
      </c>
      <c r="KD82">
        <f t="shared" si="173"/>
        <v>2.1999999999999999E-2</v>
      </c>
      <c r="KE82">
        <f t="shared" si="174"/>
        <v>0.02</v>
      </c>
      <c r="KF82">
        <f t="shared" si="175"/>
        <v>2.1999999999999999E-2</v>
      </c>
      <c r="KG82">
        <f t="shared" si="176"/>
        <v>2.1000000000000001E-2</v>
      </c>
      <c r="KH82">
        <f t="shared" si="177"/>
        <v>2.1000000000000001E-2</v>
      </c>
      <c r="KI82">
        <f t="shared" si="178"/>
        <v>2.1000000000000001E-2</v>
      </c>
      <c r="KJ82">
        <f t="shared" si="179"/>
        <v>2.1999999999999999E-2</v>
      </c>
      <c r="KK82">
        <f t="shared" si="180"/>
        <v>2.1000000000000001E-2</v>
      </c>
      <c r="KL82">
        <f t="shared" si="181"/>
        <v>2.1000000000000001E-2</v>
      </c>
      <c r="KM82">
        <f t="shared" si="182"/>
        <v>0.02</v>
      </c>
      <c r="KN82">
        <f t="shared" si="183"/>
        <v>0.02</v>
      </c>
      <c r="KO82">
        <f t="shared" si="184"/>
        <v>2.1000000000000001E-2</v>
      </c>
      <c r="KP82">
        <f t="shared" si="185"/>
        <v>0.02</v>
      </c>
      <c r="KQ82">
        <f t="shared" si="186"/>
        <v>0.02</v>
      </c>
      <c r="KR82">
        <f t="shared" si="187"/>
        <v>0.02</v>
      </c>
      <c r="KS82">
        <f t="shared" si="188"/>
        <v>2.1999999999999999E-2</v>
      </c>
      <c r="KT82">
        <f t="shared" si="189"/>
        <v>1.9E-2</v>
      </c>
      <c r="KU82">
        <f t="shared" si="190"/>
        <v>1.9E-2</v>
      </c>
      <c r="KV82">
        <f t="shared" si="191"/>
        <v>1.9E-2</v>
      </c>
    </row>
    <row r="83" spans="1:308" x14ac:dyDescent="0.25">
      <c r="A83" t="s">
        <v>69</v>
      </c>
      <c r="B83" t="s">
        <v>70</v>
      </c>
      <c r="C83" t="s">
        <v>16</v>
      </c>
      <c r="D83">
        <v>3</v>
      </c>
      <c r="F83" s="1">
        <v>42359</v>
      </c>
      <c r="G83" s="2">
        <v>0.38692129629629629</v>
      </c>
      <c r="H83" t="s">
        <v>7</v>
      </c>
      <c r="IG83" s="4">
        <f t="shared" si="124"/>
        <v>0.38549768518518518</v>
      </c>
      <c r="IH83" s="5" t="str">
        <f t="shared" si="125"/>
        <v/>
      </c>
      <c r="II83" t="str">
        <f t="shared" si="126"/>
        <v>-20 Snapshot</v>
      </c>
      <c r="IJ83" t="str">
        <f t="shared" si="127"/>
        <v>21 Data</v>
      </c>
      <c r="IK83" t="str">
        <f t="shared" si="128"/>
        <v>50.5 3</v>
      </c>
      <c r="IL83" t="str">
        <f t="shared" si="129"/>
        <v xml:space="preserve">1.22 </v>
      </c>
      <c r="IM83" t="str">
        <f t="shared" si="130"/>
        <v>16.68 42359</v>
      </c>
      <c r="IN83" t="str">
        <f t="shared" si="131"/>
        <v>16 0.386921296296296</v>
      </c>
      <c r="IO83" t="str">
        <f t="shared" si="132"/>
        <v>17.04 AM</v>
      </c>
      <c r="IP83" t="str">
        <f t="shared" si="133"/>
        <v xml:space="preserve">19 </v>
      </c>
      <c r="IQ83" t="str">
        <f t="shared" si="134"/>
        <v xml:space="preserve">31 </v>
      </c>
      <c r="IR83" t="str">
        <f t="shared" si="135"/>
        <v xml:space="preserve">34 </v>
      </c>
      <c r="IS83" t="str">
        <f t="shared" si="136"/>
        <v xml:space="preserve">34 </v>
      </c>
      <c r="IT83" t="str">
        <f t="shared" si="137"/>
        <v xml:space="preserve">25 </v>
      </c>
      <c r="IU83" t="str">
        <f t="shared" si="138"/>
        <v xml:space="preserve">20 </v>
      </c>
      <c r="IV83" t="str">
        <f t="shared" si="139"/>
        <v xml:space="preserve">1 </v>
      </c>
      <c r="IW83" t="str">
        <f t="shared" si="140"/>
        <v xml:space="preserve">0 </v>
      </c>
      <c r="IX83" t="str">
        <f t="shared" si="141"/>
        <v xml:space="preserve">0 </v>
      </c>
      <c r="IY83" t="str">
        <f t="shared" si="142"/>
        <v xml:space="preserve">0 </v>
      </c>
      <c r="IZ83" t="str">
        <f t="shared" si="143"/>
        <v xml:space="preserve">1 </v>
      </c>
      <c r="JA83" t="str">
        <f t="shared" si="144"/>
        <v xml:space="preserve">0 </v>
      </c>
      <c r="JB83" t="str">
        <f t="shared" si="145"/>
        <v xml:space="preserve">0 </v>
      </c>
      <c r="JC83" t="str">
        <f t="shared" si="146"/>
        <v xml:space="preserve">10.234 </v>
      </c>
      <c r="JD83" t="str">
        <f t="shared" si="147"/>
        <v xml:space="preserve">0 </v>
      </c>
      <c r="JE83" t="str">
        <f t="shared" si="148"/>
        <v xml:space="preserve">13.75 </v>
      </c>
      <c r="JF83" t="str">
        <f t="shared" si="149"/>
        <v xml:space="preserve">0 </v>
      </c>
      <c r="JG83" t="str">
        <f t="shared" si="150"/>
        <v xml:space="preserve">0 </v>
      </c>
      <c r="JH83" t="str">
        <f t="shared" si="151"/>
        <v xml:space="preserve">1 </v>
      </c>
      <c r="JI83" t="str">
        <f t="shared" si="152"/>
        <v xml:space="preserve">0 </v>
      </c>
      <c r="JJ83" t="str">
        <f t="shared" si="153"/>
        <v xml:space="preserve">16.83 </v>
      </c>
      <c r="JK83" t="str">
        <f t="shared" si="154"/>
        <v xml:space="preserve">16.71 </v>
      </c>
      <c r="JL83" t="str">
        <f t="shared" si="155"/>
        <v xml:space="preserve">16.63 </v>
      </c>
      <c r="JM83" t="str">
        <f t="shared" si="156"/>
        <v xml:space="preserve">16.66 </v>
      </c>
      <c r="JN83" t="str">
        <f t="shared" si="157"/>
        <v xml:space="preserve">16.64 </v>
      </c>
      <c r="JO83" t="str">
        <f t="shared" si="158"/>
        <v xml:space="preserve">16.64 </v>
      </c>
      <c r="JP83" t="str">
        <f t="shared" si="159"/>
        <v xml:space="preserve">16.59 </v>
      </c>
      <c r="JQ83" t="str">
        <f t="shared" si="160"/>
        <v xml:space="preserve">16.61 </v>
      </c>
      <c r="JR83" t="str">
        <f t="shared" si="161"/>
        <v xml:space="preserve">16.6 </v>
      </c>
      <c r="JS83" t="str">
        <f t="shared" si="162"/>
        <v xml:space="preserve">16.55 </v>
      </c>
      <c r="JT83" t="str">
        <f t="shared" si="163"/>
        <v xml:space="preserve">16.63 </v>
      </c>
      <c r="JU83" t="str">
        <f t="shared" si="164"/>
        <v xml:space="preserve">16.63 </v>
      </c>
      <c r="JV83" t="str">
        <f t="shared" si="165"/>
        <v xml:space="preserve">16.63 </v>
      </c>
      <c r="JW83" t="str">
        <f t="shared" si="166"/>
        <v xml:space="preserve">16.61 </v>
      </c>
      <c r="JX83" t="str">
        <f t="shared" si="167"/>
        <v xml:space="preserve">16.68 </v>
      </c>
      <c r="JY83" t="str">
        <f t="shared" si="168"/>
        <v xml:space="preserve">16.45 </v>
      </c>
      <c r="JZ83" t="str">
        <f t="shared" si="169"/>
        <v xml:space="preserve">16.48 </v>
      </c>
      <c r="KA83" t="str">
        <f t="shared" si="170"/>
        <v xml:space="preserve">16.7 </v>
      </c>
      <c r="KB83" t="str">
        <f t="shared" si="171"/>
        <v xml:space="preserve">16.8 </v>
      </c>
      <c r="KC83" t="str">
        <f t="shared" si="172"/>
        <v xml:space="preserve">0.022 </v>
      </c>
      <c r="KD83" t="str">
        <f t="shared" si="173"/>
        <v xml:space="preserve">0.02 </v>
      </c>
      <c r="KE83" t="str">
        <f t="shared" si="174"/>
        <v xml:space="preserve">0.022 </v>
      </c>
      <c r="KF83" t="str">
        <f t="shared" si="175"/>
        <v xml:space="preserve">0.021 </v>
      </c>
      <c r="KG83" t="str">
        <f t="shared" si="176"/>
        <v xml:space="preserve">0.021 </v>
      </c>
      <c r="KH83" t="str">
        <f t="shared" si="177"/>
        <v xml:space="preserve">0.021 </v>
      </c>
      <c r="KI83" t="str">
        <f t="shared" si="178"/>
        <v xml:space="preserve">0.022 </v>
      </c>
      <c r="KJ83" t="str">
        <f t="shared" si="179"/>
        <v xml:space="preserve">0.021 </v>
      </c>
      <c r="KK83" t="str">
        <f t="shared" si="180"/>
        <v xml:space="preserve">0.021 </v>
      </c>
      <c r="KL83" t="str">
        <f t="shared" si="181"/>
        <v xml:space="preserve">0.02 </v>
      </c>
      <c r="KM83" t="str">
        <f t="shared" si="182"/>
        <v xml:space="preserve">0.02 </v>
      </c>
      <c r="KN83" t="str">
        <f t="shared" si="183"/>
        <v xml:space="preserve">0.021 </v>
      </c>
      <c r="KO83" t="str">
        <f t="shared" si="184"/>
        <v xml:space="preserve">0.02 </v>
      </c>
      <c r="KP83" t="str">
        <f t="shared" si="185"/>
        <v xml:space="preserve">0.02 </v>
      </c>
      <c r="KQ83" t="str">
        <f t="shared" si="186"/>
        <v xml:space="preserve">0.02 </v>
      </c>
      <c r="KR83" t="str">
        <f t="shared" si="187"/>
        <v xml:space="preserve">0.022 </v>
      </c>
      <c r="KS83" t="str">
        <f t="shared" si="188"/>
        <v xml:space="preserve">0.019 </v>
      </c>
      <c r="KT83" t="str">
        <f t="shared" si="189"/>
        <v xml:space="preserve">0.019 </v>
      </c>
      <c r="KU83" t="str">
        <f t="shared" si="190"/>
        <v xml:space="preserve">0.019 </v>
      </c>
      <c r="KV83" t="str">
        <f t="shared" si="191"/>
        <v xml:space="preserve">0 </v>
      </c>
    </row>
    <row r="84" spans="1:308" x14ac:dyDescent="0.25">
      <c r="A84" t="s">
        <v>17</v>
      </c>
      <c r="B84" t="s">
        <v>18</v>
      </c>
      <c r="C84" t="s">
        <v>4</v>
      </c>
      <c r="D84" t="s">
        <v>22</v>
      </c>
      <c r="E84" t="s">
        <v>24</v>
      </c>
      <c r="F84" t="s">
        <v>26</v>
      </c>
      <c r="G84" t="s">
        <v>27</v>
      </c>
      <c r="H84" t="s">
        <v>22</v>
      </c>
      <c r="I84" t="s">
        <v>28</v>
      </c>
      <c r="J84" t="s">
        <v>29</v>
      </c>
      <c r="K84" t="s">
        <v>4</v>
      </c>
      <c r="L84" t="s">
        <v>4</v>
      </c>
      <c r="M84" t="s">
        <v>67</v>
      </c>
      <c r="N84" t="s">
        <v>71</v>
      </c>
      <c r="O84" t="s">
        <v>58</v>
      </c>
      <c r="P84" t="s">
        <v>71</v>
      </c>
      <c r="Q84" t="s">
        <v>4</v>
      </c>
      <c r="R84" t="s">
        <v>72</v>
      </c>
      <c r="S84" t="s">
        <v>45</v>
      </c>
      <c r="T84" t="s">
        <v>73</v>
      </c>
      <c r="U84" t="s">
        <v>72</v>
      </c>
      <c r="V84" t="s">
        <v>74</v>
      </c>
      <c r="W84" t="s">
        <v>58</v>
      </c>
      <c r="X84" t="s">
        <v>74</v>
      </c>
      <c r="Y84" t="s">
        <v>4</v>
      </c>
      <c r="Z84" t="s">
        <v>72</v>
      </c>
      <c r="AA84" t="s">
        <v>45</v>
      </c>
      <c r="AB84" t="s">
        <v>4</v>
      </c>
      <c r="AC84" t="s">
        <v>31</v>
      </c>
      <c r="AD84" t="s">
        <v>4</v>
      </c>
      <c r="AE84" t="s">
        <v>33</v>
      </c>
      <c r="AF84" t="s">
        <v>4</v>
      </c>
      <c r="AG84" t="s">
        <v>34</v>
      </c>
      <c r="AH84" t="s">
        <v>4</v>
      </c>
      <c r="AI84" t="s">
        <v>35</v>
      </c>
      <c r="AJ84" t="s">
        <v>4</v>
      </c>
      <c r="AK84" t="s">
        <v>36</v>
      </c>
      <c r="AL84" t="s">
        <v>37</v>
      </c>
      <c r="AM84" t="s">
        <v>38</v>
      </c>
      <c r="AN84" t="s">
        <v>39</v>
      </c>
      <c r="AO84" t="s">
        <v>40</v>
      </c>
      <c r="AP84" t="s">
        <v>42</v>
      </c>
      <c r="AQ84" t="s">
        <v>43</v>
      </c>
      <c r="AR84" t="s">
        <v>44</v>
      </c>
      <c r="AS84" t="s">
        <v>43</v>
      </c>
      <c r="AT84" t="s">
        <v>44</v>
      </c>
      <c r="AU84" t="s">
        <v>40</v>
      </c>
      <c r="AV84" t="s">
        <v>46</v>
      </c>
      <c r="AW84" t="s">
        <v>44</v>
      </c>
      <c r="AX84" t="s">
        <v>40</v>
      </c>
      <c r="AY84" t="s">
        <v>47</v>
      </c>
      <c r="AZ84" t="s">
        <v>48</v>
      </c>
      <c r="BA84" t="s">
        <v>49</v>
      </c>
      <c r="BB84" t="s">
        <v>47</v>
      </c>
      <c r="BC84" t="s">
        <v>48</v>
      </c>
      <c r="BD84" t="s">
        <v>51</v>
      </c>
      <c r="BE84" t="s">
        <v>47</v>
      </c>
      <c r="BF84" t="s">
        <v>48</v>
      </c>
      <c r="BG84" t="s">
        <v>53</v>
      </c>
      <c r="BH84" t="s">
        <v>75</v>
      </c>
      <c r="BI84" t="s">
        <v>48</v>
      </c>
      <c r="BJ84" t="s">
        <v>58</v>
      </c>
      <c r="BK84" t="s">
        <v>54</v>
      </c>
      <c r="BL84" t="s">
        <v>48</v>
      </c>
      <c r="BM84" t="s">
        <v>55</v>
      </c>
      <c r="BN84" t="s">
        <v>56</v>
      </c>
      <c r="BO84" t="s">
        <v>57</v>
      </c>
      <c r="BP84" t="s">
        <v>4</v>
      </c>
      <c r="BQ84" t="s">
        <v>58</v>
      </c>
      <c r="BR84" t="s">
        <v>60</v>
      </c>
      <c r="BS84" t="s">
        <v>44</v>
      </c>
      <c r="BT84" t="s">
        <v>61</v>
      </c>
      <c r="BU84" t="s">
        <v>62</v>
      </c>
      <c r="BV84" t="s">
        <v>63</v>
      </c>
      <c r="BW84" t="s">
        <v>64</v>
      </c>
      <c r="BX84" t="s">
        <v>65</v>
      </c>
      <c r="BY84" t="s">
        <v>66</v>
      </c>
      <c r="BZ84" t="s">
        <v>76</v>
      </c>
      <c r="CA84" t="s">
        <v>77</v>
      </c>
      <c r="CB84" t="s">
        <v>78</v>
      </c>
      <c r="CC84" t="s">
        <v>79</v>
      </c>
      <c r="CD84" t="s">
        <v>80</v>
      </c>
      <c r="CE84" t="s">
        <v>4</v>
      </c>
      <c r="CF84" t="s">
        <v>67</v>
      </c>
      <c r="CG84" t="s">
        <v>58</v>
      </c>
      <c r="CH84">
        <v>1</v>
      </c>
      <c r="CI84" t="s">
        <v>4</v>
      </c>
      <c r="CJ84" t="s">
        <v>67</v>
      </c>
      <c r="CK84" t="s">
        <v>58</v>
      </c>
      <c r="CL84">
        <v>2</v>
      </c>
      <c r="CM84" t="s">
        <v>4</v>
      </c>
      <c r="CN84" t="s">
        <v>67</v>
      </c>
      <c r="CO84" t="s">
        <v>58</v>
      </c>
      <c r="CP84">
        <v>3</v>
      </c>
      <c r="CQ84" t="s">
        <v>4</v>
      </c>
      <c r="CR84" t="s">
        <v>67</v>
      </c>
      <c r="CS84" t="s">
        <v>58</v>
      </c>
      <c r="CT84">
        <v>4</v>
      </c>
      <c r="CU84" t="s">
        <v>4</v>
      </c>
      <c r="CV84" t="s">
        <v>67</v>
      </c>
      <c r="CW84" t="s">
        <v>58</v>
      </c>
      <c r="CX84">
        <v>5</v>
      </c>
      <c r="CY84" t="s">
        <v>4</v>
      </c>
      <c r="CZ84" t="s">
        <v>67</v>
      </c>
      <c r="DA84" t="s">
        <v>58</v>
      </c>
      <c r="DB84">
        <v>6</v>
      </c>
      <c r="DC84" t="s">
        <v>4</v>
      </c>
      <c r="DD84" t="s">
        <v>67</v>
      </c>
      <c r="DE84" t="s">
        <v>58</v>
      </c>
      <c r="DF84">
        <v>7</v>
      </c>
      <c r="DG84" t="s">
        <v>4</v>
      </c>
      <c r="DH84" t="s">
        <v>67</v>
      </c>
      <c r="DI84" t="s">
        <v>58</v>
      </c>
      <c r="DJ84">
        <v>8</v>
      </c>
      <c r="DK84" t="s">
        <v>4</v>
      </c>
      <c r="DL84" t="s">
        <v>67</v>
      </c>
      <c r="DM84" t="s">
        <v>58</v>
      </c>
      <c r="DN84">
        <v>9</v>
      </c>
      <c r="DO84" t="s">
        <v>4</v>
      </c>
      <c r="DP84" t="s">
        <v>67</v>
      </c>
      <c r="DQ84" t="s">
        <v>58</v>
      </c>
      <c r="DR84">
        <v>10</v>
      </c>
      <c r="DS84" t="s">
        <v>4</v>
      </c>
      <c r="DT84" t="s">
        <v>67</v>
      </c>
      <c r="DU84" t="s">
        <v>58</v>
      </c>
      <c r="DV84">
        <v>11</v>
      </c>
      <c r="DW84" t="s">
        <v>4</v>
      </c>
      <c r="DX84" t="s">
        <v>67</v>
      </c>
      <c r="DY84" t="s">
        <v>58</v>
      </c>
      <c r="DZ84">
        <v>12</v>
      </c>
      <c r="EA84" t="s">
        <v>4</v>
      </c>
      <c r="EB84" t="s">
        <v>67</v>
      </c>
      <c r="EC84" t="s">
        <v>58</v>
      </c>
      <c r="ED84">
        <v>13</v>
      </c>
      <c r="EE84" t="s">
        <v>4</v>
      </c>
      <c r="EF84" t="s">
        <v>67</v>
      </c>
      <c r="EG84" t="s">
        <v>58</v>
      </c>
      <c r="EH84">
        <v>14</v>
      </c>
      <c r="EI84" t="s">
        <v>4</v>
      </c>
      <c r="EJ84" t="s">
        <v>67</v>
      </c>
      <c r="EK84" t="s">
        <v>58</v>
      </c>
      <c r="EL84">
        <v>15</v>
      </c>
      <c r="EM84" t="s">
        <v>4</v>
      </c>
      <c r="EN84" t="s">
        <v>67</v>
      </c>
      <c r="EO84" t="s">
        <v>58</v>
      </c>
      <c r="EP84">
        <v>16</v>
      </c>
      <c r="EQ84" t="s">
        <v>4</v>
      </c>
      <c r="ER84" t="s">
        <v>67</v>
      </c>
      <c r="ES84" t="s">
        <v>58</v>
      </c>
      <c r="ET84">
        <v>17</v>
      </c>
      <c r="EU84" t="s">
        <v>4</v>
      </c>
      <c r="EV84" t="s">
        <v>67</v>
      </c>
      <c r="EW84" t="s">
        <v>58</v>
      </c>
      <c r="EX84">
        <v>18</v>
      </c>
      <c r="EY84" t="s">
        <v>4</v>
      </c>
      <c r="EZ84" t="s">
        <v>67</v>
      </c>
      <c r="FA84" t="s">
        <v>58</v>
      </c>
      <c r="FB84">
        <v>19</v>
      </c>
      <c r="FC84" t="s">
        <v>36</v>
      </c>
      <c r="FD84" t="s">
        <v>81</v>
      </c>
      <c r="FE84">
        <v>1</v>
      </c>
      <c r="FF84" t="s">
        <v>36</v>
      </c>
      <c r="FG84" t="s">
        <v>81</v>
      </c>
      <c r="FH84">
        <v>2</v>
      </c>
      <c r="FI84" t="s">
        <v>36</v>
      </c>
      <c r="FJ84" t="s">
        <v>81</v>
      </c>
      <c r="FK84">
        <v>3</v>
      </c>
      <c r="FL84" t="s">
        <v>36</v>
      </c>
      <c r="FM84" t="s">
        <v>81</v>
      </c>
      <c r="FN84">
        <v>4</v>
      </c>
      <c r="FO84" t="s">
        <v>36</v>
      </c>
      <c r="FP84" t="s">
        <v>81</v>
      </c>
      <c r="FQ84">
        <v>5</v>
      </c>
      <c r="FR84" t="s">
        <v>36</v>
      </c>
      <c r="FS84" t="s">
        <v>81</v>
      </c>
      <c r="FT84">
        <v>6</v>
      </c>
      <c r="FU84" t="s">
        <v>36</v>
      </c>
      <c r="FV84" t="s">
        <v>81</v>
      </c>
      <c r="FW84">
        <v>7</v>
      </c>
      <c r="FX84" t="s">
        <v>36</v>
      </c>
      <c r="FY84" t="s">
        <v>81</v>
      </c>
      <c r="FZ84">
        <v>8</v>
      </c>
      <c r="GA84" t="s">
        <v>36</v>
      </c>
      <c r="GB84" t="s">
        <v>81</v>
      </c>
      <c r="GC84">
        <v>9</v>
      </c>
      <c r="GD84" t="s">
        <v>36</v>
      </c>
      <c r="GE84" t="s">
        <v>81</v>
      </c>
      <c r="GF84">
        <v>10</v>
      </c>
      <c r="GG84" t="s">
        <v>36</v>
      </c>
      <c r="GH84" t="s">
        <v>81</v>
      </c>
      <c r="GI84">
        <v>11</v>
      </c>
      <c r="GJ84" t="s">
        <v>36</v>
      </c>
      <c r="GK84" t="s">
        <v>81</v>
      </c>
      <c r="GL84">
        <v>12</v>
      </c>
      <c r="GM84" t="s">
        <v>36</v>
      </c>
      <c r="GN84" t="s">
        <v>81</v>
      </c>
      <c r="GO84">
        <v>13</v>
      </c>
      <c r="GP84" t="s">
        <v>36</v>
      </c>
      <c r="GQ84" t="s">
        <v>81</v>
      </c>
      <c r="GR84">
        <v>14</v>
      </c>
      <c r="GS84" t="s">
        <v>36</v>
      </c>
      <c r="GT84" t="s">
        <v>81</v>
      </c>
      <c r="GU84">
        <v>15</v>
      </c>
      <c r="GV84" t="s">
        <v>36</v>
      </c>
      <c r="GW84" t="s">
        <v>81</v>
      </c>
      <c r="GX84">
        <v>16</v>
      </c>
      <c r="GY84" t="s">
        <v>36</v>
      </c>
      <c r="GZ84" t="s">
        <v>81</v>
      </c>
      <c r="HA84">
        <v>17</v>
      </c>
      <c r="HB84" t="s">
        <v>36</v>
      </c>
      <c r="HC84" t="s">
        <v>81</v>
      </c>
      <c r="HD84">
        <v>18</v>
      </c>
      <c r="HE84" t="s">
        <v>36</v>
      </c>
      <c r="HF84" t="s">
        <v>81</v>
      </c>
      <c r="HG84">
        <v>19</v>
      </c>
      <c r="HH84" t="s">
        <v>43</v>
      </c>
      <c r="HI84" t="s">
        <v>44</v>
      </c>
      <c r="HJ84" t="s">
        <v>18</v>
      </c>
      <c r="HK84" t="s">
        <v>4</v>
      </c>
      <c r="HL84" t="s">
        <v>82</v>
      </c>
      <c r="HM84" t="s">
        <v>18</v>
      </c>
      <c r="HN84" t="s">
        <v>83</v>
      </c>
      <c r="HO84" t="s">
        <v>84</v>
      </c>
      <c r="HP84" t="s">
        <v>18</v>
      </c>
      <c r="HQ84" t="s">
        <v>4</v>
      </c>
      <c r="HR84" t="s">
        <v>85</v>
      </c>
      <c r="HS84" t="s">
        <v>18</v>
      </c>
      <c r="HT84" t="s">
        <v>86</v>
      </c>
      <c r="HU84" t="s">
        <v>52</v>
      </c>
      <c r="HV84" t="s">
        <v>80</v>
      </c>
      <c r="HW84" t="s">
        <v>86</v>
      </c>
      <c r="HX84" t="s">
        <v>50</v>
      </c>
      <c r="HY84" t="s">
        <v>80</v>
      </c>
      <c r="HZ84" t="s">
        <v>87</v>
      </c>
      <c r="IA84" t="s">
        <v>88</v>
      </c>
      <c r="IB84" t="s">
        <v>5</v>
      </c>
      <c r="IC84" t="s">
        <v>89</v>
      </c>
      <c r="ID84" t="s">
        <v>90</v>
      </c>
      <c r="IE84" t="s">
        <v>91</v>
      </c>
      <c r="IG84" s="4">
        <f t="shared" si="124"/>
        <v>0.38549768518518518</v>
      </c>
      <c r="IH84" s="5" t="str">
        <f t="shared" si="125"/>
        <v/>
      </c>
      <c r="II84" t="str">
        <f t="shared" si="126"/>
        <v>Data Time</v>
      </c>
      <c r="IJ84" t="str">
        <f t="shared" si="127"/>
        <v>3 Battery</v>
      </c>
      <c r="IK84" t="str">
        <f t="shared" si="128"/>
        <v xml:space="preserve"> SOC</v>
      </c>
      <c r="IL84" t="str">
        <f t="shared" si="129"/>
        <v>42359 WIN</v>
      </c>
      <c r="IM84" t="str">
        <f t="shared" si="130"/>
        <v>0.386921296296296 WOUT</v>
      </c>
      <c r="IN84" t="str">
        <f t="shared" si="131"/>
        <v>AM Delta</v>
      </c>
      <c r="IO84" t="str">
        <f t="shared" si="132"/>
        <v xml:space="preserve"> SOC</v>
      </c>
      <c r="IP84" t="str">
        <f t="shared" si="133"/>
        <v xml:space="preserve"> IB</v>
      </c>
      <c r="IQ84" t="str">
        <f t="shared" si="134"/>
        <v xml:space="preserve"> Main</v>
      </c>
      <c r="IR84" t="str">
        <f t="shared" si="135"/>
        <v xml:space="preserve"> Battery</v>
      </c>
      <c r="IS84" t="str">
        <f t="shared" si="136"/>
        <v xml:space="preserve"> Battery</v>
      </c>
      <c r="IT84" t="str">
        <f t="shared" si="137"/>
        <v xml:space="preserve"> Blck</v>
      </c>
      <c r="IU84" t="str">
        <f t="shared" si="138"/>
        <v xml:space="preserve"> Min</v>
      </c>
      <c r="IV84" t="str">
        <f t="shared" si="139"/>
        <v xml:space="preserve"> Voltage</v>
      </c>
      <c r="IW84" t="str">
        <f t="shared" si="140"/>
        <v xml:space="preserve"> Min</v>
      </c>
      <c r="IX84" t="str">
        <f t="shared" si="141"/>
        <v xml:space="preserve"> Battery</v>
      </c>
      <c r="IY84" t="str">
        <f t="shared" si="142"/>
        <v xml:space="preserve"> Block</v>
      </c>
      <c r="IZ84" t="str">
        <f t="shared" si="143"/>
        <v xml:space="preserve"> No</v>
      </c>
      <c r="JA84" t="str">
        <f t="shared" si="144"/>
        <v xml:space="preserve"> Batt</v>
      </c>
      <c r="JB84" t="str">
        <f t="shared" si="145"/>
        <v xml:space="preserve"> Block</v>
      </c>
      <c r="JC84" t="str">
        <f t="shared" si="146"/>
        <v xml:space="preserve"> Max</v>
      </c>
      <c r="JD84" t="str">
        <f t="shared" si="147"/>
        <v xml:space="preserve"> Voltage</v>
      </c>
      <c r="JE84" t="str">
        <f t="shared" si="148"/>
        <v xml:space="preserve"> Max</v>
      </c>
      <c r="JF84" t="str">
        <f t="shared" si="149"/>
        <v xml:space="preserve"> Battery</v>
      </c>
      <c r="JG84" t="str">
        <f t="shared" si="150"/>
        <v xml:space="preserve"> Block</v>
      </c>
      <c r="JH84" t="str">
        <f t="shared" si="151"/>
        <v xml:space="preserve"> No</v>
      </c>
      <c r="JI84" t="str">
        <f t="shared" si="152"/>
        <v xml:space="preserve"> Battery</v>
      </c>
      <c r="JJ84" t="str">
        <f t="shared" si="153"/>
        <v xml:space="preserve"> Temperature1</v>
      </c>
      <c r="JK84" t="str">
        <f t="shared" si="154"/>
        <v xml:space="preserve"> Battery</v>
      </c>
      <c r="JL84" t="str">
        <f t="shared" si="155"/>
        <v xml:space="preserve"> Temperature2</v>
      </c>
      <c r="JM84" t="str">
        <f t="shared" si="156"/>
        <v xml:space="preserve"> Battery</v>
      </c>
      <c r="JN84" t="str">
        <f t="shared" si="157"/>
        <v xml:space="preserve"> Temperature3</v>
      </c>
      <c r="JO84" t="str">
        <f t="shared" si="158"/>
        <v xml:space="preserve"> Battery</v>
      </c>
      <c r="JP84" t="str">
        <f t="shared" si="159"/>
        <v xml:space="preserve"> Temperature4</v>
      </c>
      <c r="JQ84" t="str">
        <f t="shared" si="160"/>
        <v xml:space="preserve"> Battery</v>
      </c>
      <c r="JR84" t="str">
        <f t="shared" si="161"/>
        <v xml:space="preserve"> Inside</v>
      </c>
      <c r="JS84" t="str">
        <f t="shared" si="162"/>
        <v xml:space="preserve"> Air</v>
      </c>
      <c r="JT84" t="str">
        <f t="shared" si="163"/>
        <v xml:space="preserve"> Temp</v>
      </c>
      <c r="JU84" t="str">
        <f t="shared" si="164"/>
        <v xml:space="preserve"> Normal</v>
      </c>
      <c r="JV84" t="str">
        <f t="shared" si="165"/>
        <v xml:space="preserve"> Status</v>
      </c>
      <c r="JW84" t="str">
        <f t="shared" si="166"/>
        <v xml:space="preserve"> Pre</v>
      </c>
      <c r="JX84" t="str">
        <f t="shared" si="167"/>
        <v xml:space="preserve"> Onboard</v>
      </c>
      <c r="JY84" t="str">
        <f t="shared" si="168"/>
        <v xml:space="preserve"> Charge</v>
      </c>
      <c r="JZ84" t="str">
        <f t="shared" si="169"/>
        <v xml:space="preserve"> Onboard</v>
      </c>
      <c r="KA84" t="str">
        <f t="shared" si="170"/>
        <v xml:space="preserve"> Charge</v>
      </c>
      <c r="KB84" t="str">
        <f t="shared" si="171"/>
        <v xml:space="preserve"> Status</v>
      </c>
      <c r="KC84" t="str">
        <f t="shared" si="172"/>
        <v xml:space="preserve"> Outer</v>
      </c>
      <c r="KD84" t="str">
        <f t="shared" si="173"/>
        <v xml:space="preserve"> Charge</v>
      </c>
      <c r="KE84" t="str">
        <f t="shared" si="174"/>
        <v xml:space="preserve"> Status</v>
      </c>
      <c r="KF84" t="str">
        <f t="shared" si="175"/>
        <v xml:space="preserve"> Cooling</v>
      </c>
      <c r="KG84" t="str">
        <f t="shared" si="176"/>
        <v xml:space="preserve"> Fan</v>
      </c>
      <c r="KH84" t="str">
        <f t="shared" si="177"/>
        <v xml:space="preserve"> Lo</v>
      </c>
      <c r="KI84" t="str">
        <f t="shared" si="178"/>
        <v xml:space="preserve"> Cooling</v>
      </c>
      <c r="KJ84" t="str">
        <f t="shared" si="179"/>
        <v xml:space="preserve"> Fan</v>
      </c>
      <c r="KK84" t="str">
        <f t="shared" si="180"/>
        <v xml:space="preserve"> Mid</v>
      </c>
      <c r="KL84" t="str">
        <f t="shared" si="181"/>
        <v xml:space="preserve"> Cooling</v>
      </c>
      <c r="KM84" t="str">
        <f t="shared" si="182"/>
        <v xml:space="preserve"> Fan</v>
      </c>
      <c r="KN84" t="str">
        <f t="shared" si="183"/>
        <v xml:space="preserve"> Hi</v>
      </c>
      <c r="KO84" t="str">
        <f t="shared" si="184"/>
        <v xml:space="preserve"> VMF</v>
      </c>
      <c r="KP84" t="str">
        <f t="shared" si="185"/>
        <v xml:space="preserve"> Fan</v>
      </c>
      <c r="KQ84" t="str">
        <f t="shared" si="186"/>
        <v xml:space="preserve"> Voltage</v>
      </c>
      <c r="KR84" t="str">
        <f t="shared" si="187"/>
        <v xml:space="preserve"> SBL</v>
      </c>
      <c r="KS84" t="str">
        <f t="shared" si="188"/>
        <v xml:space="preserve"> Fan</v>
      </c>
      <c r="KT84" t="str">
        <f t="shared" si="189"/>
        <v xml:space="preserve"> Stop</v>
      </c>
      <c r="KU84" t="str">
        <f t="shared" si="190"/>
        <v xml:space="preserve"> Request</v>
      </c>
      <c r="KV84" t="str">
        <f t="shared" si="191"/>
        <v xml:space="preserve"> Auxiliary</v>
      </c>
    </row>
    <row r="85" spans="1:308" x14ac:dyDescent="0.25">
      <c r="A85" t="s">
        <v>19</v>
      </c>
      <c r="B85" t="s">
        <v>23</v>
      </c>
      <c r="C85" t="s">
        <v>25</v>
      </c>
      <c r="D85" t="s">
        <v>25</v>
      </c>
      <c r="E85" t="s">
        <v>23</v>
      </c>
      <c r="F85" t="s">
        <v>30</v>
      </c>
      <c r="G85" t="s">
        <v>59</v>
      </c>
      <c r="H85" t="s">
        <v>92</v>
      </c>
      <c r="I85" t="s">
        <v>59</v>
      </c>
      <c r="J85" t="s">
        <v>92</v>
      </c>
      <c r="K85" t="s">
        <v>32</v>
      </c>
      <c r="L85" t="s">
        <v>32</v>
      </c>
      <c r="M85" t="s">
        <v>32</v>
      </c>
      <c r="N85" t="s">
        <v>32</v>
      </c>
      <c r="O85" t="s">
        <v>32</v>
      </c>
      <c r="W85" t="s">
        <v>59</v>
      </c>
      <c r="Y85" t="s">
        <v>59</v>
      </c>
      <c r="AC85" t="s">
        <v>93</v>
      </c>
      <c r="AD85" t="s">
        <v>59</v>
      </c>
      <c r="AE85" t="s">
        <v>59</v>
      </c>
      <c r="AF85" t="s">
        <v>59</v>
      </c>
      <c r="AG85" t="s">
        <v>59</v>
      </c>
      <c r="AH85" t="s">
        <v>59</v>
      </c>
      <c r="AI85" t="s">
        <v>59</v>
      </c>
      <c r="AJ85" t="s">
        <v>59</v>
      </c>
      <c r="AK85" t="s">
        <v>59</v>
      </c>
      <c r="AL85" t="s">
        <v>59</v>
      </c>
      <c r="AM85" t="s">
        <v>59</v>
      </c>
      <c r="AN85" t="s">
        <v>59</v>
      </c>
      <c r="AO85" t="s">
        <v>59</v>
      </c>
      <c r="AP85" t="s">
        <v>59</v>
      </c>
      <c r="AQ85" t="s">
        <v>59</v>
      </c>
      <c r="AR85" t="s">
        <v>59</v>
      </c>
      <c r="AS85" t="s">
        <v>59</v>
      </c>
      <c r="AT85" t="s">
        <v>59</v>
      </c>
      <c r="AU85" t="s">
        <v>59</v>
      </c>
      <c r="AV85" t="s">
        <v>59</v>
      </c>
      <c r="AW85" t="s">
        <v>94</v>
      </c>
      <c r="AX85" t="s">
        <v>94</v>
      </c>
      <c r="AY85" t="s">
        <v>94</v>
      </c>
      <c r="AZ85" t="s">
        <v>94</v>
      </c>
      <c r="BA85" t="s">
        <v>94</v>
      </c>
      <c r="BB85" t="s">
        <v>94</v>
      </c>
      <c r="BC85" t="s">
        <v>94</v>
      </c>
      <c r="BD85" t="s">
        <v>94</v>
      </c>
      <c r="BE85" t="s">
        <v>94</v>
      </c>
      <c r="BF85" t="s">
        <v>94</v>
      </c>
      <c r="BG85" t="s">
        <v>94</v>
      </c>
      <c r="BH85" t="s">
        <v>94</v>
      </c>
      <c r="BI85" t="s">
        <v>94</v>
      </c>
      <c r="BJ85" t="s">
        <v>94</v>
      </c>
      <c r="BK85" t="s">
        <v>94</v>
      </c>
      <c r="BL85" t="s">
        <v>94</v>
      </c>
      <c r="BM85" t="s">
        <v>94</v>
      </c>
      <c r="BN85" t="s">
        <v>94</v>
      </c>
      <c r="BO85" t="s">
        <v>94</v>
      </c>
      <c r="BP85" t="s">
        <v>95</v>
      </c>
      <c r="BQ85" t="s">
        <v>95</v>
      </c>
      <c r="BR85" t="s">
        <v>95</v>
      </c>
      <c r="BS85" t="s">
        <v>95</v>
      </c>
      <c r="BT85" t="s">
        <v>93</v>
      </c>
      <c r="BU85" t="s">
        <v>93</v>
      </c>
      <c r="IG85" s="4">
        <f t="shared" si="124"/>
        <v>0.38692129629629629</v>
      </c>
      <c r="IH85" s="5" t="str">
        <f t="shared" si="125"/>
        <v/>
      </c>
      <c r="II85" t="str">
        <f t="shared" si="126"/>
        <v>Battery %</v>
      </c>
      <c r="IJ85" t="str">
        <f t="shared" si="127"/>
        <v>SOC KW</v>
      </c>
      <c r="IK85" t="str">
        <f t="shared" si="128"/>
        <v>WIN KW</v>
      </c>
      <c r="IL85" t="str">
        <f t="shared" si="129"/>
        <v>WOUT %</v>
      </c>
      <c r="IM85" t="str">
        <f t="shared" si="130"/>
        <v>Delta A</v>
      </c>
      <c r="IN85" t="str">
        <f t="shared" si="131"/>
        <v>SOC V</v>
      </c>
      <c r="IO85" t="str">
        <f t="shared" si="132"/>
        <v>IB #</v>
      </c>
      <c r="IP85" t="str">
        <f t="shared" si="133"/>
        <v>Main V</v>
      </c>
      <c r="IQ85" t="str">
        <f t="shared" si="134"/>
        <v>Battery #</v>
      </c>
      <c r="IR85" t="str">
        <f t="shared" si="135"/>
        <v>Battery ?</v>
      </c>
      <c r="IS85" t="str">
        <f t="shared" si="136"/>
        <v>Blck ?</v>
      </c>
      <c r="IT85" t="str">
        <f t="shared" si="137"/>
        <v>Min ?</v>
      </c>
      <c r="IU85" t="str">
        <f t="shared" si="138"/>
        <v>Voltage ?</v>
      </c>
      <c r="IV85" t="str">
        <f t="shared" si="139"/>
        <v>Min ?</v>
      </c>
      <c r="IW85" t="str">
        <f t="shared" si="140"/>
        <v xml:space="preserve">Battery </v>
      </c>
      <c r="IX85" t="str">
        <f t="shared" si="141"/>
        <v xml:space="preserve">Block </v>
      </c>
      <c r="IY85" t="str">
        <f t="shared" si="142"/>
        <v xml:space="preserve">No </v>
      </c>
      <c r="IZ85" t="str">
        <f t="shared" si="143"/>
        <v xml:space="preserve">Batt </v>
      </c>
      <c r="JA85" t="str">
        <f t="shared" si="144"/>
        <v xml:space="preserve">Block </v>
      </c>
      <c r="JB85" t="str">
        <f t="shared" si="145"/>
        <v xml:space="preserve">Max </v>
      </c>
      <c r="JC85" t="str">
        <f t="shared" si="146"/>
        <v xml:space="preserve">Voltage </v>
      </c>
      <c r="JD85" t="str">
        <f t="shared" si="147"/>
        <v>Max V</v>
      </c>
      <c r="JE85" t="str">
        <f t="shared" si="148"/>
        <v xml:space="preserve">Battery </v>
      </c>
      <c r="JF85" t="str">
        <f t="shared" si="149"/>
        <v>Block V</v>
      </c>
      <c r="JG85" t="str">
        <f t="shared" si="150"/>
        <v xml:space="preserve">No </v>
      </c>
      <c r="JH85" t="str">
        <f t="shared" si="151"/>
        <v xml:space="preserve">Battery </v>
      </c>
      <c r="JI85" t="str">
        <f t="shared" si="152"/>
        <v xml:space="preserve">Temperature1 </v>
      </c>
      <c r="JJ85" t="str">
        <f t="shared" si="153"/>
        <v>Battery Hr</v>
      </c>
      <c r="JK85" t="str">
        <f t="shared" si="154"/>
        <v>Temperature2 V</v>
      </c>
      <c r="JL85" t="str">
        <f t="shared" si="155"/>
        <v>Battery V</v>
      </c>
      <c r="JM85" t="str">
        <f t="shared" si="156"/>
        <v>Temperature3 V</v>
      </c>
      <c r="JN85" t="str">
        <f t="shared" si="157"/>
        <v>Battery V</v>
      </c>
      <c r="JO85" t="str">
        <f t="shared" si="158"/>
        <v>Temperature4 V</v>
      </c>
      <c r="JP85" t="str">
        <f t="shared" si="159"/>
        <v>Battery V</v>
      </c>
      <c r="JQ85" t="str">
        <f t="shared" si="160"/>
        <v>Inside V</v>
      </c>
      <c r="JR85" t="str">
        <f t="shared" si="161"/>
        <v>Air V</v>
      </c>
      <c r="JS85" t="str">
        <f t="shared" si="162"/>
        <v>Temp V</v>
      </c>
      <c r="JT85" t="str">
        <f t="shared" si="163"/>
        <v>Normal V</v>
      </c>
      <c r="JU85" t="str">
        <f t="shared" si="164"/>
        <v>Status V</v>
      </c>
      <c r="JV85" t="str">
        <f t="shared" si="165"/>
        <v>Pre V</v>
      </c>
      <c r="JW85" t="str">
        <f t="shared" si="166"/>
        <v>Onboard V</v>
      </c>
      <c r="JX85" t="str">
        <f t="shared" si="167"/>
        <v>Charge V</v>
      </c>
      <c r="JY85" t="str">
        <f t="shared" si="168"/>
        <v>Onboard V</v>
      </c>
      <c r="JZ85" t="str">
        <f t="shared" si="169"/>
        <v>Charge V</v>
      </c>
      <c r="KA85" t="str">
        <f t="shared" si="170"/>
        <v>Status V</v>
      </c>
      <c r="KB85" t="str">
        <f t="shared" si="171"/>
        <v>Outer V</v>
      </c>
      <c r="KC85" t="str">
        <f t="shared" si="172"/>
        <v>Charge V</v>
      </c>
      <c r="KD85" t="str">
        <f t="shared" si="173"/>
        <v>Status ohm</v>
      </c>
      <c r="KE85" t="str">
        <f t="shared" si="174"/>
        <v>Cooling ohm</v>
      </c>
      <c r="KF85" t="str">
        <f t="shared" si="175"/>
        <v>Fan ohm</v>
      </c>
      <c r="KG85" t="str">
        <f t="shared" si="176"/>
        <v>Lo ohm</v>
      </c>
      <c r="KH85" t="str">
        <f t="shared" si="177"/>
        <v>Cooling ohm</v>
      </c>
      <c r="KI85" t="str">
        <f t="shared" si="178"/>
        <v>Fan ohm</v>
      </c>
      <c r="KJ85" t="str">
        <f t="shared" si="179"/>
        <v>Mid ohm</v>
      </c>
      <c r="KK85" t="str">
        <f t="shared" si="180"/>
        <v>Cooling ohm</v>
      </c>
      <c r="KL85" t="str">
        <f t="shared" si="181"/>
        <v>Fan ohm</v>
      </c>
      <c r="KM85" t="str">
        <f t="shared" si="182"/>
        <v>Hi ohm</v>
      </c>
      <c r="KN85" t="str">
        <f t="shared" si="183"/>
        <v>VMF ohm</v>
      </c>
      <c r="KO85" t="str">
        <f t="shared" si="184"/>
        <v>Fan ohm</v>
      </c>
      <c r="KP85" t="str">
        <f t="shared" si="185"/>
        <v>Voltage ohm</v>
      </c>
      <c r="KQ85" t="str">
        <f t="shared" si="186"/>
        <v>SBL ohm</v>
      </c>
      <c r="KR85" t="str">
        <f t="shared" si="187"/>
        <v>Fan ohm</v>
      </c>
      <c r="KS85" t="str">
        <f t="shared" si="188"/>
        <v>Stop ohm</v>
      </c>
      <c r="KT85" t="str">
        <f t="shared" si="189"/>
        <v>Request ohm</v>
      </c>
      <c r="KU85" t="str">
        <f t="shared" si="190"/>
        <v>Auxiliary ohm</v>
      </c>
      <c r="KV85" t="str">
        <f t="shared" si="191"/>
        <v>Battery ohm</v>
      </c>
    </row>
    <row r="86" spans="1:308" x14ac:dyDescent="0.25">
      <c r="A86" s="3">
        <v>0</v>
      </c>
      <c r="B86">
        <v>55</v>
      </c>
      <c r="C86">
        <v>-20</v>
      </c>
      <c r="D86">
        <v>21</v>
      </c>
      <c r="E86">
        <v>50.5</v>
      </c>
      <c r="F86">
        <v>0.85</v>
      </c>
      <c r="G86">
        <v>16.399999999999999</v>
      </c>
      <c r="H86">
        <v>16</v>
      </c>
      <c r="I86">
        <v>16.760000000000002</v>
      </c>
      <c r="J86">
        <v>19</v>
      </c>
      <c r="K86">
        <v>31</v>
      </c>
      <c r="L86">
        <v>34</v>
      </c>
      <c r="M86">
        <v>34</v>
      </c>
      <c r="N86">
        <v>25</v>
      </c>
      <c r="O86">
        <v>20</v>
      </c>
      <c r="P86">
        <v>1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10.234</v>
      </c>
      <c r="X86">
        <v>0</v>
      </c>
      <c r="Y86">
        <v>13.827999999999999</v>
      </c>
      <c r="Z86">
        <v>0</v>
      </c>
      <c r="AA86">
        <v>0</v>
      </c>
      <c r="AB86">
        <v>1</v>
      </c>
      <c r="AC86">
        <v>0</v>
      </c>
      <c r="AD86">
        <v>16.71</v>
      </c>
      <c r="AE86">
        <v>16.61</v>
      </c>
      <c r="AF86">
        <v>16.53</v>
      </c>
      <c r="AG86">
        <v>16.55</v>
      </c>
      <c r="AH86">
        <v>16.54</v>
      </c>
      <c r="AI86">
        <v>16.579999999999998</v>
      </c>
      <c r="AJ86">
        <v>16.5</v>
      </c>
      <c r="AK86">
        <v>16.52</v>
      </c>
      <c r="AL86">
        <v>16.52</v>
      </c>
      <c r="AM86">
        <v>16.46</v>
      </c>
      <c r="AN86">
        <v>16.54</v>
      </c>
      <c r="AO86">
        <v>16.559999999999999</v>
      </c>
      <c r="AP86">
        <v>16.55</v>
      </c>
      <c r="AQ86">
        <v>16.54</v>
      </c>
      <c r="AR86">
        <v>16.59</v>
      </c>
      <c r="AS86">
        <v>16.38</v>
      </c>
      <c r="AT86">
        <v>16.440000000000001</v>
      </c>
      <c r="AU86">
        <v>16.63</v>
      </c>
      <c r="AV86">
        <v>16.75</v>
      </c>
      <c r="AW86">
        <v>2.1999999999999999E-2</v>
      </c>
      <c r="AX86">
        <v>0.02</v>
      </c>
      <c r="AY86">
        <v>2.1999999999999999E-2</v>
      </c>
      <c r="AZ86">
        <v>2.1000000000000001E-2</v>
      </c>
      <c r="BA86">
        <v>2.1000000000000001E-2</v>
      </c>
      <c r="BB86">
        <v>2.1000000000000001E-2</v>
      </c>
      <c r="BC86">
        <v>2.1999999999999999E-2</v>
      </c>
      <c r="BD86">
        <v>2.1000000000000001E-2</v>
      </c>
      <c r="BE86">
        <v>2.1000000000000001E-2</v>
      </c>
      <c r="BF86">
        <v>0.02</v>
      </c>
      <c r="BG86">
        <v>0.02</v>
      </c>
      <c r="BH86">
        <v>2.1000000000000001E-2</v>
      </c>
      <c r="BI86">
        <v>0.02</v>
      </c>
      <c r="BJ86">
        <v>0.02</v>
      </c>
      <c r="BK86">
        <v>0.02</v>
      </c>
      <c r="BL86">
        <v>2.1999999999999999E-2</v>
      </c>
      <c r="BM86">
        <v>1.9E-2</v>
      </c>
      <c r="BN86">
        <v>1.9E-2</v>
      </c>
      <c r="BO86">
        <v>1.9E-2</v>
      </c>
      <c r="BP86">
        <v>0</v>
      </c>
      <c r="BQ86">
        <v>0</v>
      </c>
      <c r="BR86">
        <v>0</v>
      </c>
      <c r="BS86">
        <v>0</v>
      </c>
      <c r="BT86">
        <v>7</v>
      </c>
      <c r="BU86">
        <v>0.28999999999999998</v>
      </c>
      <c r="BV86">
        <v>1</v>
      </c>
      <c r="BW86">
        <v>0</v>
      </c>
      <c r="IG86" s="4">
        <f t="shared" si="124"/>
        <v>0.38692129629629629</v>
      </c>
      <c r="IH86" s="5">
        <f t="shared" si="125"/>
        <v>0.38692129629629629</v>
      </c>
      <c r="II86">
        <f t="shared" si="126"/>
        <v>55</v>
      </c>
      <c r="IJ86">
        <f t="shared" si="127"/>
        <v>-20</v>
      </c>
      <c r="IK86">
        <f t="shared" si="128"/>
        <v>21</v>
      </c>
      <c r="IL86">
        <f t="shared" si="129"/>
        <v>50.5</v>
      </c>
      <c r="IM86">
        <f t="shared" si="130"/>
        <v>0.85</v>
      </c>
      <c r="IN86">
        <f t="shared" si="131"/>
        <v>16.399999999999999</v>
      </c>
      <c r="IO86">
        <f t="shared" si="132"/>
        <v>16</v>
      </c>
      <c r="IP86">
        <f t="shared" si="133"/>
        <v>16.760000000000002</v>
      </c>
      <c r="IQ86">
        <f t="shared" si="134"/>
        <v>19</v>
      </c>
      <c r="IR86">
        <f t="shared" si="135"/>
        <v>31</v>
      </c>
      <c r="IS86">
        <f t="shared" si="136"/>
        <v>34</v>
      </c>
      <c r="IT86">
        <f t="shared" si="137"/>
        <v>34</v>
      </c>
      <c r="IU86">
        <f t="shared" si="138"/>
        <v>25</v>
      </c>
      <c r="IV86">
        <f t="shared" si="139"/>
        <v>20</v>
      </c>
      <c r="IW86">
        <f t="shared" si="140"/>
        <v>1</v>
      </c>
      <c r="IX86">
        <f t="shared" si="141"/>
        <v>0</v>
      </c>
      <c r="IY86">
        <f t="shared" si="142"/>
        <v>0</v>
      </c>
      <c r="IZ86">
        <f t="shared" si="143"/>
        <v>0</v>
      </c>
      <c r="JA86">
        <f t="shared" si="144"/>
        <v>1</v>
      </c>
      <c r="JB86">
        <f t="shared" si="145"/>
        <v>0</v>
      </c>
      <c r="JC86">
        <f t="shared" si="146"/>
        <v>0</v>
      </c>
      <c r="JD86">
        <f t="shared" si="147"/>
        <v>10.234</v>
      </c>
      <c r="JE86">
        <f t="shared" si="148"/>
        <v>0</v>
      </c>
      <c r="JF86">
        <f t="shared" si="149"/>
        <v>13.827999999999999</v>
      </c>
      <c r="JG86">
        <f t="shared" si="150"/>
        <v>0</v>
      </c>
      <c r="JH86">
        <f t="shared" si="151"/>
        <v>0</v>
      </c>
      <c r="JI86">
        <f t="shared" si="152"/>
        <v>1</v>
      </c>
      <c r="JJ86">
        <f t="shared" si="153"/>
        <v>0</v>
      </c>
      <c r="JK86">
        <f t="shared" si="154"/>
        <v>16.71</v>
      </c>
      <c r="JL86">
        <f t="shared" si="155"/>
        <v>16.61</v>
      </c>
      <c r="JM86">
        <f t="shared" si="156"/>
        <v>16.53</v>
      </c>
      <c r="JN86">
        <f t="shared" si="157"/>
        <v>16.55</v>
      </c>
      <c r="JO86">
        <f t="shared" si="158"/>
        <v>16.54</v>
      </c>
      <c r="JP86">
        <f t="shared" si="159"/>
        <v>16.579999999999998</v>
      </c>
      <c r="JQ86">
        <f t="shared" si="160"/>
        <v>16.5</v>
      </c>
      <c r="JR86">
        <f t="shared" si="161"/>
        <v>16.52</v>
      </c>
      <c r="JS86">
        <f t="shared" si="162"/>
        <v>16.52</v>
      </c>
      <c r="JT86">
        <f t="shared" si="163"/>
        <v>16.46</v>
      </c>
      <c r="JU86">
        <f t="shared" si="164"/>
        <v>16.54</v>
      </c>
      <c r="JV86">
        <f t="shared" si="165"/>
        <v>16.559999999999999</v>
      </c>
      <c r="JW86">
        <f t="shared" si="166"/>
        <v>16.55</v>
      </c>
      <c r="JX86">
        <f t="shared" si="167"/>
        <v>16.54</v>
      </c>
      <c r="JY86">
        <f t="shared" si="168"/>
        <v>16.59</v>
      </c>
      <c r="JZ86">
        <f t="shared" si="169"/>
        <v>16.38</v>
      </c>
      <c r="KA86">
        <f t="shared" si="170"/>
        <v>16.440000000000001</v>
      </c>
      <c r="KB86">
        <f t="shared" si="171"/>
        <v>16.63</v>
      </c>
      <c r="KC86">
        <f t="shared" si="172"/>
        <v>16.75</v>
      </c>
      <c r="KD86">
        <f t="shared" si="173"/>
        <v>2.1999999999999999E-2</v>
      </c>
      <c r="KE86">
        <f t="shared" si="174"/>
        <v>0.02</v>
      </c>
      <c r="KF86">
        <f t="shared" si="175"/>
        <v>2.1999999999999999E-2</v>
      </c>
      <c r="KG86">
        <f t="shared" si="176"/>
        <v>2.1000000000000001E-2</v>
      </c>
      <c r="KH86">
        <f t="shared" si="177"/>
        <v>2.1000000000000001E-2</v>
      </c>
      <c r="KI86">
        <f t="shared" si="178"/>
        <v>2.1000000000000001E-2</v>
      </c>
      <c r="KJ86">
        <f t="shared" si="179"/>
        <v>2.1999999999999999E-2</v>
      </c>
      <c r="KK86">
        <f t="shared" si="180"/>
        <v>2.1000000000000001E-2</v>
      </c>
      <c r="KL86">
        <f t="shared" si="181"/>
        <v>2.1000000000000001E-2</v>
      </c>
      <c r="KM86">
        <f t="shared" si="182"/>
        <v>0.02</v>
      </c>
      <c r="KN86">
        <f t="shared" si="183"/>
        <v>0.02</v>
      </c>
      <c r="KO86">
        <f t="shared" si="184"/>
        <v>2.1000000000000001E-2</v>
      </c>
      <c r="KP86">
        <f t="shared" si="185"/>
        <v>0.02</v>
      </c>
      <c r="KQ86">
        <f t="shared" si="186"/>
        <v>0.02</v>
      </c>
      <c r="KR86">
        <f t="shared" si="187"/>
        <v>0.02</v>
      </c>
      <c r="KS86">
        <f t="shared" si="188"/>
        <v>2.1999999999999999E-2</v>
      </c>
      <c r="KT86">
        <f t="shared" si="189"/>
        <v>1.9E-2</v>
      </c>
      <c r="KU86">
        <f t="shared" si="190"/>
        <v>1.9E-2</v>
      </c>
      <c r="KV86">
        <f t="shared" si="191"/>
        <v>1.9E-2</v>
      </c>
    </row>
    <row r="87" spans="1:308" x14ac:dyDescent="0.25">
      <c r="A87" s="3">
        <v>1.3020833333333333E-4</v>
      </c>
      <c r="B87">
        <v>55</v>
      </c>
      <c r="C87">
        <v>-20</v>
      </c>
      <c r="D87">
        <v>21</v>
      </c>
      <c r="E87">
        <v>50.5</v>
      </c>
      <c r="F87">
        <v>0.85</v>
      </c>
      <c r="G87">
        <v>16.38</v>
      </c>
      <c r="H87">
        <v>16</v>
      </c>
      <c r="I87">
        <v>16.75</v>
      </c>
      <c r="J87">
        <v>1</v>
      </c>
      <c r="K87">
        <v>31</v>
      </c>
      <c r="L87">
        <v>34</v>
      </c>
      <c r="M87">
        <v>34</v>
      </c>
      <c r="N87">
        <v>25</v>
      </c>
      <c r="O87">
        <v>20</v>
      </c>
      <c r="P87">
        <v>1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10.234</v>
      </c>
      <c r="X87">
        <v>0</v>
      </c>
      <c r="Y87">
        <v>13.827999999999999</v>
      </c>
      <c r="Z87">
        <v>0</v>
      </c>
      <c r="AA87">
        <v>0</v>
      </c>
      <c r="AB87">
        <v>1</v>
      </c>
      <c r="AC87">
        <v>0</v>
      </c>
      <c r="AD87">
        <v>16.690000000000001</v>
      </c>
      <c r="AE87">
        <v>16.559999999999999</v>
      </c>
      <c r="AF87">
        <v>16.53</v>
      </c>
      <c r="AG87">
        <v>16.52</v>
      </c>
      <c r="AH87">
        <v>16.52</v>
      </c>
      <c r="AI87">
        <v>16.579999999999998</v>
      </c>
      <c r="AJ87">
        <v>16.489999999999998</v>
      </c>
      <c r="AK87">
        <v>16.47</v>
      </c>
      <c r="AL87">
        <v>16.510000000000002</v>
      </c>
      <c r="AM87">
        <v>16.45</v>
      </c>
      <c r="AN87">
        <v>16.52</v>
      </c>
      <c r="AO87">
        <v>16.53</v>
      </c>
      <c r="AP87">
        <v>16.54</v>
      </c>
      <c r="AQ87">
        <v>16.52</v>
      </c>
      <c r="AR87">
        <v>16.59</v>
      </c>
      <c r="AS87">
        <v>16.329999999999998</v>
      </c>
      <c r="AT87">
        <v>16.420000000000002</v>
      </c>
      <c r="AU87">
        <v>16.63</v>
      </c>
      <c r="AV87">
        <v>16.73</v>
      </c>
      <c r="AW87">
        <v>2.1999999999999999E-2</v>
      </c>
      <c r="AX87">
        <v>0.02</v>
      </c>
      <c r="AY87">
        <v>2.1999999999999999E-2</v>
      </c>
      <c r="AZ87">
        <v>2.1000000000000001E-2</v>
      </c>
      <c r="BA87">
        <v>2.1000000000000001E-2</v>
      </c>
      <c r="BB87">
        <v>2.1000000000000001E-2</v>
      </c>
      <c r="BC87">
        <v>2.1999999999999999E-2</v>
      </c>
      <c r="BD87">
        <v>2.1000000000000001E-2</v>
      </c>
      <c r="BE87">
        <v>2.1000000000000001E-2</v>
      </c>
      <c r="BF87">
        <v>0.02</v>
      </c>
      <c r="BG87">
        <v>0.02</v>
      </c>
      <c r="BH87">
        <v>2.1000000000000001E-2</v>
      </c>
      <c r="BI87">
        <v>0.02</v>
      </c>
      <c r="BJ87">
        <v>0.02</v>
      </c>
      <c r="BK87">
        <v>0.02</v>
      </c>
      <c r="BL87">
        <v>2.1999999999999999E-2</v>
      </c>
      <c r="BM87">
        <v>1.9E-2</v>
      </c>
      <c r="BN87">
        <v>1.9E-2</v>
      </c>
      <c r="BO87">
        <v>1.9E-2</v>
      </c>
      <c r="BP87">
        <v>0</v>
      </c>
      <c r="BQ87">
        <v>0</v>
      </c>
      <c r="BR87">
        <v>0</v>
      </c>
      <c r="BS87">
        <v>0</v>
      </c>
      <c r="BT87">
        <v>7</v>
      </c>
      <c r="BU87">
        <v>0.28999999999999998</v>
      </c>
      <c r="BV87">
        <v>1</v>
      </c>
      <c r="BW87">
        <v>0</v>
      </c>
      <c r="IG87" s="4">
        <f t="shared" si="124"/>
        <v>0.38692129629629629</v>
      </c>
      <c r="IH87" s="5">
        <f t="shared" si="125"/>
        <v>0.38705150462962962</v>
      </c>
      <c r="II87">
        <f t="shared" si="126"/>
        <v>55</v>
      </c>
      <c r="IJ87">
        <f t="shared" si="127"/>
        <v>-20</v>
      </c>
      <c r="IK87">
        <f t="shared" si="128"/>
        <v>21</v>
      </c>
      <c r="IL87">
        <f t="shared" si="129"/>
        <v>50.5</v>
      </c>
      <c r="IM87">
        <f t="shared" si="130"/>
        <v>0.85</v>
      </c>
      <c r="IN87">
        <f t="shared" si="131"/>
        <v>16.38</v>
      </c>
      <c r="IO87">
        <f t="shared" si="132"/>
        <v>16</v>
      </c>
      <c r="IP87">
        <f t="shared" si="133"/>
        <v>16.75</v>
      </c>
      <c r="IQ87">
        <f t="shared" si="134"/>
        <v>1</v>
      </c>
      <c r="IR87">
        <f t="shared" si="135"/>
        <v>31</v>
      </c>
      <c r="IS87">
        <f t="shared" si="136"/>
        <v>34</v>
      </c>
      <c r="IT87">
        <f t="shared" si="137"/>
        <v>34</v>
      </c>
      <c r="IU87">
        <f t="shared" si="138"/>
        <v>25</v>
      </c>
      <c r="IV87">
        <f t="shared" si="139"/>
        <v>20</v>
      </c>
      <c r="IW87">
        <f t="shared" si="140"/>
        <v>1</v>
      </c>
      <c r="IX87">
        <f t="shared" si="141"/>
        <v>0</v>
      </c>
      <c r="IY87">
        <f t="shared" si="142"/>
        <v>0</v>
      </c>
      <c r="IZ87">
        <f t="shared" si="143"/>
        <v>0</v>
      </c>
      <c r="JA87">
        <f t="shared" si="144"/>
        <v>1</v>
      </c>
      <c r="JB87">
        <f t="shared" si="145"/>
        <v>0</v>
      </c>
      <c r="JC87">
        <f t="shared" si="146"/>
        <v>0</v>
      </c>
      <c r="JD87">
        <f t="shared" si="147"/>
        <v>10.234</v>
      </c>
      <c r="JE87">
        <f t="shared" si="148"/>
        <v>0</v>
      </c>
      <c r="JF87">
        <f t="shared" si="149"/>
        <v>13.827999999999999</v>
      </c>
      <c r="JG87">
        <f t="shared" si="150"/>
        <v>0</v>
      </c>
      <c r="JH87">
        <f t="shared" si="151"/>
        <v>0</v>
      </c>
      <c r="JI87">
        <f t="shared" si="152"/>
        <v>1</v>
      </c>
      <c r="JJ87">
        <f t="shared" si="153"/>
        <v>0</v>
      </c>
      <c r="JK87">
        <f t="shared" si="154"/>
        <v>16.690000000000001</v>
      </c>
      <c r="JL87">
        <f t="shared" si="155"/>
        <v>16.559999999999999</v>
      </c>
      <c r="JM87">
        <f t="shared" si="156"/>
        <v>16.53</v>
      </c>
      <c r="JN87">
        <f t="shared" si="157"/>
        <v>16.52</v>
      </c>
      <c r="JO87">
        <f t="shared" si="158"/>
        <v>16.52</v>
      </c>
      <c r="JP87">
        <f t="shared" si="159"/>
        <v>16.579999999999998</v>
      </c>
      <c r="JQ87">
        <f t="shared" si="160"/>
        <v>16.489999999999998</v>
      </c>
      <c r="JR87">
        <f t="shared" si="161"/>
        <v>16.47</v>
      </c>
      <c r="JS87">
        <f t="shared" si="162"/>
        <v>16.510000000000002</v>
      </c>
      <c r="JT87">
        <f t="shared" si="163"/>
        <v>16.45</v>
      </c>
      <c r="JU87">
        <f t="shared" si="164"/>
        <v>16.52</v>
      </c>
      <c r="JV87">
        <f t="shared" si="165"/>
        <v>16.53</v>
      </c>
      <c r="JW87">
        <f t="shared" si="166"/>
        <v>16.54</v>
      </c>
      <c r="JX87">
        <f t="shared" si="167"/>
        <v>16.52</v>
      </c>
      <c r="JY87">
        <f t="shared" si="168"/>
        <v>16.59</v>
      </c>
      <c r="JZ87">
        <f t="shared" si="169"/>
        <v>16.329999999999998</v>
      </c>
      <c r="KA87">
        <f t="shared" si="170"/>
        <v>16.420000000000002</v>
      </c>
      <c r="KB87">
        <f t="shared" si="171"/>
        <v>16.63</v>
      </c>
      <c r="KC87">
        <f t="shared" si="172"/>
        <v>16.73</v>
      </c>
      <c r="KD87">
        <f t="shared" si="173"/>
        <v>2.1999999999999999E-2</v>
      </c>
      <c r="KE87">
        <f t="shared" si="174"/>
        <v>0.02</v>
      </c>
      <c r="KF87">
        <f t="shared" si="175"/>
        <v>2.1999999999999999E-2</v>
      </c>
      <c r="KG87">
        <f t="shared" si="176"/>
        <v>2.1000000000000001E-2</v>
      </c>
      <c r="KH87">
        <f t="shared" si="177"/>
        <v>2.1000000000000001E-2</v>
      </c>
      <c r="KI87">
        <f t="shared" si="178"/>
        <v>2.1000000000000001E-2</v>
      </c>
      <c r="KJ87">
        <f t="shared" si="179"/>
        <v>2.1999999999999999E-2</v>
      </c>
      <c r="KK87">
        <f t="shared" si="180"/>
        <v>2.1000000000000001E-2</v>
      </c>
      <c r="KL87">
        <f t="shared" si="181"/>
        <v>2.1000000000000001E-2</v>
      </c>
      <c r="KM87">
        <f t="shared" si="182"/>
        <v>0.02</v>
      </c>
      <c r="KN87">
        <f t="shared" si="183"/>
        <v>0.02</v>
      </c>
      <c r="KO87">
        <f t="shared" si="184"/>
        <v>2.1000000000000001E-2</v>
      </c>
      <c r="KP87">
        <f t="shared" si="185"/>
        <v>0.02</v>
      </c>
      <c r="KQ87">
        <f t="shared" si="186"/>
        <v>0.02</v>
      </c>
      <c r="KR87">
        <f t="shared" si="187"/>
        <v>0.02</v>
      </c>
      <c r="KS87">
        <f t="shared" si="188"/>
        <v>2.1999999999999999E-2</v>
      </c>
      <c r="KT87">
        <f t="shared" si="189"/>
        <v>1.9E-2</v>
      </c>
      <c r="KU87">
        <f t="shared" si="190"/>
        <v>1.9E-2</v>
      </c>
      <c r="KV87">
        <f t="shared" si="191"/>
        <v>1.9E-2</v>
      </c>
    </row>
    <row r="88" spans="1:308" x14ac:dyDescent="0.25">
      <c r="A88" s="3">
        <v>2.600578703703704E-4</v>
      </c>
      <c r="B88">
        <v>55</v>
      </c>
      <c r="C88">
        <v>-20</v>
      </c>
      <c r="D88">
        <v>21</v>
      </c>
      <c r="E88">
        <v>50.5</v>
      </c>
      <c r="F88">
        <v>0.79</v>
      </c>
      <c r="G88">
        <v>16.36</v>
      </c>
      <c r="H88">
        <v>16</v>
      </c>
      <c r="I88">
        <v>16.72</v>
      </c>
      <c r="J88">
        <v>19</v>
      </c>
      <c r="K88">
        <v>31</v>
      </c>
      <c r="L88">
        <v>34</v>
      </c>
      <c r="M88">
        <v>34</v>
      </c>
      <c r="N88">
        <v>25</v>
      </c>
      <c r="O88">
        <v>20</v>
      </c>
      <c r="P88">
        <v>1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10.234</v>
      </c>
      <c r="X88">
        <v>0</v>
      </c>
      <c r="Y88">
        <v>13.827999999999999</v>
      </c>
      <c r="Z88">
        <v>0</v>
      </c>
      <c r="AA88">
        <v>0</v>
      </c>
      <c r="AB88">
        <v>1</v>
      </c>
      <c r="AC88">
        <v>0</v>
      </c>
      <c r="AD88">
        <v>16.670000000000002</v>
      </c>
      <c r="AE88">
        <v>16.55</v>
      </c>
      <c r="AF88">
        <v>16.5</v>
      </c>
      <c r="AG88">
        <v>16.52</v>
      </c>
      <c r="AH88">
        <v>16.510000000000002</v>
      </c>
      <c r="AI88">
        <v>16.559999999999999</v>
      </c>
      <c r="AJ88">
        <v>16.47</v>
      </c>
      <c r="AK88">
        <v>16.489999999999998</v>
      </c>
      <c r="AL88">
        <v>16.48</v>
      </c>
      <c r="AM88">
        <v>16.43</v>
      </c>
      <c r="AN88">
        <v>16.510000000000002</v>
      </c>
      <c r="AO88">
        <v>16.52</v>
      </c>
      <c r="AP88">
        <v>16.53</v>
      </c>
      <c r="AQ88">
        <v>16.510000000000002</v>
      </c>
      <c r="AR88">
        <v>16.55</v>
      </c>
      <c r="AS88">
        <v>16.36</v>
      </c>
      <c r="AT88">
        <v>16.39</v>
      </c>
      <c r="AU88">
        <v>16.600000000000001</v>
      </c>
      <c r="AV88">
        <v>16.71</v>
      </c>
      <c r="AW88">
        <v>2.1999999999999999E-2</v>
      </c>
      <c r="AX88">
        <v>0.02</v>
      </c>
      <c r="AY88">
        <v>2.1999999999999999E-2</v>
      </c>
      <c r="AZ88">
        <v>2.1000000000000001E-2</v>
      </c>
      <c r="BA88">
        <v>2.1000000000000001E-2</v>
      </c>
      <c r="BB88">
        <v>2.1000000000000001E-2</v>
      </c>
      <c r="BC88">
        <v>2.1999999999999999E-2</v>
      </c>
      <c r="BD88">
        <v>2.1000000000000001E-2</v>
      </c>
      <c r="BE88">
        <v>2.1000000000000001E-2</v>
      </c>
      <c r="BF88">
        <v>0.02</v>
      </c>
      <c r="BG88">
        <v>0.02</v>
      </c>
      <c r="BH88">
        <v>2.1000000000000001E-2</v>
      </c>
      <c r="BI88">
        <v>0.02</v>
      </c>
      <c r="BJ88">
        <v>0.02</v>
      </c>
      <c r="BK88">
        <v>0.02</v>
      </c>
      <c r="BL88">
        <v>2.1999999999999999E-2</v>
      </c>
      <c r="BM88">
        <v>1.9E-2</v>
      </c>
      <c r="BN88">
        <v>1.9E-2</v>
      </c>
      <c r="BO88">
        <v>1.9E-2</v>
      </c>
      <c r="BP88">
        <v>0</v>
      </c>
      <c r="BQ88">
        <v>0</v>
      </c>
      <c r="BR88">
        <v>0</v>
      </c>
      <c r="BS88">
        <v>0</v>
      </c>
      <c r="BT88">
        <v>7</v>
      </c>
      <c r="BU88">
        <v>0.28999999999999998</v>
      </c>
      <c r="BV88">
        <v>1</v>
      </c>
      <c r="BW88">
        <v>0</v>
      </c>
      <c r="IG88" s="4">
        <f t="shared" si="124"/>
        <v>0.38692129629629629</v>
      </c>
      <c r="IH88" s="5">
        <f t="shared" si="125"/>
        <v>0.38718135416666666</v>
      </c>
      <c r="II88">
        <f t="shared" si="126"/>
        <v>55</v>
      </c>
      <c r="IJ88">
        <f t="shared" si="127"/>
        <v>-20</v>
      </c>
      <c r="IK88">
        <f t="shared" si="128"/>
        <v>21</v>
      </c>
      <c r="IL88">
        <f t="shared" si="129"/>
        <v>50.5</v>
      </c>
      <c r="IM88">
        <f t="shared" si="130"/>
        <v>0.79</v>
      </c>
      <c r="IN88">
        <f t="shared" si="131"/>
        <v>16.36</v>
      </c>
      <c r="IO88">
        <f t="shared" si="132"/>
        <v>16</v>
      </c>
      <c r="IP88">
        <f t="shared" si="133"/>
        <v>16.72</v>
      </c>
      <c r="IQ88">
        <f t="shared" si="134"/>
        <v>19</v>
      </c>
      <c r="IR88">
        <f t="shared" si="135"/>
        <v>31</v>
      </c>
      <c r="IS88">
        <f t="shared" si="136"/>
        <v>34</v>
      </c>
      <c r="IT88">
        <f t="shared" si="137"/>
        <v>34</v>
      </c>
      <c r="IU88">
        <f t="shared" si="138"/>
        <v>25</v>
      </c>
      <c r="IV88">
        <f t="shared" si="139"/>
        <v>20</v>
      </c>
      <c r="IW88">
        <f t="shared" si="140"/>
        <v>1</v>
      </c>
      <c r="IX88">
        <f t="shared" si="141"/>
        <v>0</v>
      </c>
      <c r="IY88">
        <f t="shared" si="142"/>
        <v>0</v>
      </c>
      <c r="IZ88">
        <f t="shared" si="143"/>
        <v>0</v>
      </c>
      <c r="JA88">
        <f t="shared" si="144"/>
        <v>1</v>
      </c>
      <c r="JB88">
        <f t="shared" si="145"/>
        <v>0</v>
      </c>
      <c r="JC88">
        <f t="shared" si="146"/>
        <v>0</v>
      </c>
      <c r="JD88">
        <f t="shared" si="147"/>
        <v>10.234</v>
      </c>
      <c r="JE88">
        <f t="shared" si="148"/>
        <v>0</v>
      </c>
      <c r="JF88">
        <f t="shared" si="149"/>
        <v>13.827999999999999</v>
      </c>
      <c r="JG88">
        <f t="shared" si="150"/>
        <v>0</v>
      </c>
      <c r="JH88">
        <f t="shared" si="151"/>
        <v>0</v>
      </c>
      <c r="JI88">
        <f t="shared" si="152"/>
        <v>1</v>
      </c>
      <c r="JJ88">
        <f t="shared" si="153"/>
        <v>0</v>
      </c>
      <c r="JK88">
        <f t="shared" si="154"/>
        <v>16.670000000000002</v>
      </c>
      <c r="JL88">
        <f t="shared" si="155"/>
        <v>16.55</v>
      </c>
      <c r="JM88">
        <f t="shared" si="156"/>
        <v>16.5</v>
      </c>
      <c r="JN88">
        <f t="shared" si="157"/>
        <v>16.52</v>
      </c>
      <c r="JO88">
        <f t="shared" si="158"/>
        <v>16.510000000000002</v>
      </c>
      <c r="JP88">
        <f t="shared" si="159"/>
        <v>16.559999999999999</v>
      </c>
      <c r="JQ88">
        <f t="shared" si="160"/>
        <v>16.47</v>
      </c>
      <c r="JR88">
        <f t="shared" si="161"/>
        <v>16.489999999999998</v>
      </c>
      <c r="JS88">
        <f t="shared" si="162"/>
        <v>16.48</v>
      </c>
      <c r="JT88">
        <f t="shared" si="163"/>
        <v>16.43</v>
      </c>
      <c r="JU88">
        <f t="shared" si="164"/>
        <v>16.510000000000002</v>
      </c>
      <c r="JV88">
        <f t="shared" si="165"/>
        <v>16.52</v>
      </c>
      <c r="JW88">
        <f t="shared" si="166"/>
        <v>16.53</v>
      </c>
      <c r="JX88">
        <f t="shared" si="167"/>
        <v>16.510000000000002</v>
      </c>
      <c r="JY88">
        <f t="shared" si="168"/>
        <v>16.55</v>
      </c>
      <c r="JZ88">
        <f t="shared" si="169"/>
        <v>16.36</v>
      </c>
      <c r="KA88">
        <f t="shared" si="170"/>
        <v>16.39</v>
      </c>
      <c r="KB88">
        <f t="shared" si="171"/>
        <v>16.600000000000001</v>
      </c>
      <c r="KC88">
        <f t="shared" si="172"/>
        <v>16.71</v>
      </c>
      <c r="KD88">
        <f t="shared" si="173"/>
        <v>2.1999999999999999E-2</v>
      </c>
      <c r="KE88">
        <f t="shared" si="174"/>
        <v>0.02</v>
      </c>
      <c r="KF88">
        <f t="shared" si="175"/>
        <v>2.1999999999999999E-2</v>
      </c>
      <c r="KG88">
        <f t="shared" si="176"/>
        <v>2.1000000000000001E-2</v>
      </c>
      <c r="KH88">
        <f t="shared" si="177"/>
        <v>2.1000000000000001E-2</v>
      </c>
      <c r="KI88">
        <f t="shared" si="178"/>
        <v>2.1000000000000001E-2</v>
      </c>
      <c r="KJ88">
        <f t="shared" si="179"/>
        <v>2.1999999999999999E-2</v>
      </c>
      <c r="KK88">
        <f t="shared" si="180"/>
        <v>2.1000000000000001E-2</v>
      </c>
      <c r="KL88">
        <f t="shared" si="181"/>
        <v>2.1000000000000001E-2</v>
      </c>
      <c r="KM88">
        <f t="shared" si="182"/>
        <v>0.02</v>
      </c>
      <c r="KN88">
        <f t="shared" si="183"/>
        <v>0.02</v>
      </c>
      <c r="KO88">
        <f t="shared" si="184"/>
        <v>2.1000000000000001E-2</v>
      </c>
      <c r="KP88">
        <f t="shared" si="185"/>
        <v>0.02</v>
      </c>
      <c r="KQ88">
        <f t="shared" si="186"/>
        <v>0.02</v>
      </c>
      <c r="KR88">
        <f t="shared" si="187"/>
        <v>0.02</v>
      </c>
      <c r="KS88">
        <f t="shared" si="188"/>
        <v>2.1999999999999999E-2</v>
      </c>
      <c r="KT88">
        <f t="shared" si="189"/>
        <v>1.9E-2</v>
      </c>
      <c r="KU88">
        <f t="shared" si="190"/>
        <v>1.9E-2</v>
      </c>
      <c r="KV88">
        <f t="shared" si="191"/>
        <v>1.9E-2</v>
      </c>
    </row>
    <row r="89" spans="1:308" x14ac:dyDescent="0.25">
      <c r="A89" s="3">
        <v>3.9079861111111108E-4</v>
      </c>
      <c r="B89">
        <v>55</v>
      </c>
      <c r="C89">
        <v>-20</v>
      </c>
      <c r="D89">
        <v>21</v>
      </c>
      <c r="E89">
        <v>50.5</v>
      </c>
      <c r="F89">
        <v>0.79</v>
      </c>
      <c r="G89">
        <v>16.309999999999999</v>
      </c>
      <c r="H89">
        <v>16</v>
      </c>
      <c r="I89">
        <v>16.71</v>
      </c>
      <c r="J89">
        <v>19</v>
      </c>
      <c r="K89">
        <v>31</v>
      </c>
      <c r="L89">
        <v>34</v>
      </c>
      <c r="M89">
        <v>34</v>
      </c>
      <c r="N89">
        <v>25</v>
      </c>
      <c r="O89">
        <v>20</v>
      </c>
      <c r="P89">
        <v>1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10.234</v>
      </c>
      <c r="X89">
        <v>0</v>
      </c>
      <c r="Y89">
        <v>13.827999999999999</v>
      </c>
      <c r="Z89">
        <v>0</v>
      </c>
      <c r="AA89">
        <v>0</v>
      </c>
      <c r="AB89">
        <v>1</v>
      </c>
      <c r="AC89">
        <v>0</v>
      </c>
      <c r="AD89">
        <v>16.690000000000001</v>
      </c>
      <c r="AE89">
        <v>16.55</v>
      </c>
      <c r="AF89">
        <v>16.48</v>
      </c>
      <c r="AG89">
        <v>16.5</v>
      </c>
      <c r="AH89">
        <v>16.489999999999998</v>
      </c>
      <c r="AI89">
        <v>16.5</v>
      </c>
      <c r="AJ89">
        <v>16.46</v>
      </c>
      <c r="AK89">
        <v>16.47</v>
      </c>
      <c r="AL89">
        <v>16.48</v>
      </c>
      <c r="AM89">
        <v>16.41</v>
      </c>
      <c r="AN89">
        <v>16.510000000000002</v>
      </c>
      <c r="AO89">
        <v>16.5</v>
      </c>
      <c r="AP89">
        <v>16.5</v>
      </c>
      <c r="AQ89">
        <v>16.5</v>
      </c>
      <c r="AR89">
        <v>16.510000000000002</v>
      </c>
      <c r="AS89">
        <v>16.34</v>
      </c>
      <c r="AT89">
        <v>16.39</v>
      </c>
      <c r="AU89">
        <v>16.59</v>
      </c>
      <c r="AV89">
        <v>16.7</v>
      </c>
      <c r="AW89">
        <v>2.1999999999999999E-2</v>
      </c>
      <c r="AX89">
        <v>0.02</v>
      </c>
      <c r="AY89">
        <v>2.1999999999999999E-2</v>
      </c>
      <c r="AZ89">
        <v>2.1000000000000001E-2</v>
      </c>
      <c r="BA89">
        <v>2.1000000000000001E-2</v>
      </c>
      <c r="BB89">
        <v>2.1000000000000001E-2</v>
      </c>
      <c r="BC89">
        <v>2.1999999999999999E-2</v>
      </c>
      <c r="BD89">
        <v>2.1000000000000001E-2</v>
      </c>
      <c r="BE89">
        <v>2.1000000000000001E-2</v>
      </c>
      <c r="BF89">
        <v>0.02</v>
      </c>
      <c r="BG89">
        <v>0.02</v>
      </c>
      <c r="BH89">
        <v>2.1000000000000001E-2</v>
      </c>
      <c r="BI89">
        <v>0.02</v>
      </c>
      <c r="BJ89">
        <v>0.02</v>
      </c>
      <c r="BK89">
        <v>0.02</v>
      </c>
      <c r="BL89">
        <v>2.1999999999999999E-2</v>
      </c>
      <c r="BM89">
        <v>1.9E-2</v>
      </c>
      <c r="BN89">
        <v>1.9E-2</v>
      </c>
      <c r="BO89">
        <v>1.9E-2</v>
      </c>
      <c r="BP89">
        <v>0</v>
      </c>
      <c r="BQ89">
        <v>0</v>
      </c>
      <c r="BR89">
        <v>0</v>
      </c>
      <c r="BS89">
        <v>0</v>
      </c>
      <c r="BT89">
        <v>7</v>
      </c>
      <c r="BU89">
        <v>0.28999999999999998</v>
      </c>
      <c r="BV89">
        <v>1</v>
      </c>
      <c r="BW89">
        <v>0</v>
      </c>
      <c r="IG89" s="4">
        <f t="shared" si="124"/>
        <v>0.38692129629629629</v>
      </c>
      <c r="IH89" s="5">
        <f t="shared" si="125"/>
        <v>0.38731209490740742</v>
      </c>
      <c r="II89">
        <f t="shared" si="126"/>
        <v>55</v>
      </c>
      <c r="IJ89">
        <f t="shared" si="127"/>
        <v>-20</v>
      </c>
      <c r="IK89">
        <f t="shared" si="128"/>
        <v>21</v>
      </c>
      <c r="IL89">
        <f t="shared" si="129"/>
        <v>50.5</v>
      </c>
      <c r="IM89">
        <f t="shared" si="130"/>
        <v>0.79</v>
      </c>
      <c r="IN89">
        <f t="shared" si="131"/>
        <v>16.309999999999999</v>
      </c>
      <c r="IO89">
        <f t="shared" si="132"/>
        <v>16</v>
      </c>
      <c r="IP89">
        <f t="shared" si="133"/>
        <v>16.71</v>
      </c>
      <c r="IQ89">
        <f t="shared" si="134"/>
        <v>19</v>
      </c>
      <c r="IR89">
        <f t="shared" si="135"/>
        <v>31</v>
      </c>
      <c r="IS89">
        <f t="shared" si="136"/>
        <v>34</v>
      </c>
      <c r="IT89">
        <f t="shared" si="137"/>
        <v>34</v>
      </c>
      <c r="IU89">
        <f t="shared" si="138"/>
        <v>25</v>
      </c>
      <c r="IV89">
        <f t="shared" si="139"/>
        <v>20</v>
      </c>
      <c r="IW89">
        <f t="shared" si="140"/>
        <v>1</v>
      </c>
      <c r="IX89">
        <f t="shared" si="141"/>
        <v>0</v>
      </c>
      <c r="IY89">
        <f t="shared" si="142"/>
        <v>0</v>
      </c>
      <c r="IZ89">
        <f t="shared" si="143"/>
        <v>0</v>
      </c>
      <c r="JA89">
        <f t="shared" si="144"/>
        <v>1</v>
      </c>
      <c r="JB89">
        <f t="shared" si="145"/>
        <v>0</v>
      </c>
      <c r="JC89">
        <f t="shared" si="146"/>
        <v>0</v>
      </c>
      <c r="JD89">
        <f t="shared" si="147"/>
        <v>10.234</v>
      </c>
      <c r="JE89">
        <f t="shared" si="148"/>
        <v>0</v>
      </c>
      <c r="JF89">
        <f t="shared" si="149"/>
        <v>13.827999999999999</v>
      </c>
      <c r="JG89">
        <f t="shared" si="150"/>
        <v>0</v>
      </c>
      <c r="JH89">
        <f t="shared" si="151"/>
        <v>0</v>
      </c>
      <c r="JI89">
        <f t="shared" si="152"/>
        <v>1</v>
      </c>
      <c r="JJ89">
        <f t="shared" si="153"/>
        <v>0</v>
      </c>
      <c r="JK89">
        <f t="shared" si="154"/>
        <v>16.690000000000001</v>
      </c>
      <c r="JL89">
        <f t="shared" si="155"/>
        <v>16.55</v>
      </c>
      <c r="JM89">
        <f t="shared" si="156"/>
        <v>16.48</v>
      </c>
      <c r="JN89">
        <f t="shared" si="157"/>
        <v>16.5</v>
      </c>
      <c r="JO89">
        <f t="shared" si="158"/>
        <v>16.489999999999998</v>
      </c>
      <c r="JP89">
        <f t="shared" si="159"/>
        <v>16.5</v>
      </c>
      <c r="JQ89">
        <f t="shared" si="160"/>
        <v>16.46</v>
      </c>
      <c r="JR89">
        <f t="shared" si="161"/>
        <v>16.47</v>
      </c>
      <c r="JS89">
        <f t="shared" si="162"/>
        <v>16.48</v>
      </c>
      <c r="JT89">
        <f t="shared" si="163"/>
        <v>16.41</v>
      </c>
      <c r="JU89">
        <f t="shared" si="164"/>
        <v>16.510000000000002</v>
      </c>
      <c r="JV89">
        <f t="shared" si="165"/>
        <v>16.5</v>
      </c>
      <c r="JW89">
        <f t="shared" si="166"/>
        <v>16.5</v>
      </c>
      <c r="JX89">
        <f t="shared" si="167"/>
        <v>16.5</v>
      </c>
      <c r="JY89">
        <f t="shared" si="168"/>
        <v>16.510000000000002</v>
      </c>
      <c r="JZ89">
        <f t="shared" si="169"/>
        <v>16.34</v>
      </c>
      <c r="KA89">
        <f t="shared" si="170"/>
        <v>16.39</v>
      </c>
      <c r="KB89">
        <f t="shared" si="171"/>
        <v>16.59</v>
      </c>
      <c r="KC89">
        <f t="shared" si="172"/>
        <v>16.7</v>
      </c>
      <c r="KD89">
        <f t="shared" si="173"/>
        <v>2.1999999999999999E-2</v>
      </c>
      <c r="KE89">
        <f t="shared" si="174"/>
        <v>0.02</v>
      </c>
      <c r="KF89">
        <f t="shared" si="175"/>
        <v>2.1999999999999999E-2</v>
      </c>
      <c r="KG89">
        <f t="shared" si="176"/>
        <v>2.1000000000000001E-2</v>
      </c>
      <c r="KH89">
        <f t="shared" si="177"/>
        <v>2.1000000000000001E-2</v>
      </c>
      <c r="KI89">
        <f t="shared" si="178"/>
        <v>2.1000000000000001E-2</v>
      </c>
      <c r="KJ89">
        <f t="shared" si="179"/>
        <v>2.1999999999999999E-2</v>
      </c>
      <c r="KK89">
        <f t="shared" si="180"/>
        <v>2.1000000000000001E-2</v>
      </c>
      <c r="KL89">
        <f t="shared" si="181"/>
        <v>2.1000000000000001E-2</v>
      </c>
      <c r="KM89">
        <f t="shared" si="182"/>
        <v>0.02</v>
      </c>
      <c r="KN89">
        <f t="shared" si="183"/>
        <v>0.02</v>
      </c>
      <c r="KO89">
        <f t="shared" si="184"/>
        <v>2.1000000000000001E-2</v>
      </c>
      <c r="KP89">
        <f t="shared" si="185"/>
        <v>0.02</v>
      </c>
      <c r="KQ89">
        <f t="shared" si="186"/>
        <v>0.02</v>
      </c>
      <c r="KR89">
        <f t="shared" si="187"/>
        <v>0.02</v>
      </c>
      <c r="KS89">
        <f t="shared" si="188"/>
        <v>2.1999999999999999E-2</v>
      </c>
      <c r="KT89">
        <f t="shared" si="189"/>
        <v>1.9E-2</v>
      </c>
      <c r="KU89">
        <f t="shared" si="190"/>
        <v>1.9E-2</v>
      </c>
      <c r="KV89">
        <f t="shared" si="191"/>
        <v>1.9E-2</v>
      </c>
    </row>
    <row r="90" spans="1:308" x14ac:dyDescent="0.25">
      <c r="A90" s="3">
        <v>5.2028935185185197E-4</v>
      </c>
      <c r="B90">
        <v>55</v>
      </c>
      <c r="C90">
        <v>-20</v>
      </c>
      <c r="D90">
        <v>21</v>
      </c>
      <c r="E90">
        <v>50.5</v>
      </c>
      <c r="F90">
        <v>0.79</v>
      </c>
      <c r="G90">
        <v>16.3</v>
      </c>
      <c r="H90">
        <v>16</v>
      </c>
      <c r="I90">
        <v>16.7</v>
      </c>
      <c r="J90">
        <v>1</v>
      </c>
      <c r="K90">
        <v>31</v>
      </c>
      <c r="L90">
        <v>34</v>
      </c>
      <c r="M90">
        <v>34</v>
      </c>
      <c r="N90">
        <v>25</v>
      </c>
      <c r="O90">
        <v>20</v>
      </c>
      <c r="P90">
        <v>1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10.234</v>
      </c>
      <c r="X90">
        <v>0</v>
      </c>
      <c r="Y90">
        <v>13.827999999999999</v>
      </c>
      <c r="Z90">
        <v>0</v>
      </c>
      <c r="AA90">
        <v>0</v>
      </c>
      <c r="AB90">
        <v>1</v>
      </c>
      <c r="AC90">
        <v>0</v>
      </c>
      <c r="AD90">
        <v>16.68</v>
      </c>
      <c r="AE90">
        <v>16.510000000000002</v>
      </c>
      <c r="AF90">
        <v>16.489999999999998</v>
      </c>
      <c r="AG90">
        <v>16.48</v>
      </c>
      <c r="AH90">
        <v>16.48</v>
      </c>
      <c r="AI90">
        <v>16.48</v>
      </c>
      <c r="AJ90">
        <v>16.47</v>
      </c>
      <c r="AK90">
        <v>16.420000000000002</v>
      </c>
      <c r="AL90">
        <v>16.47</v>
      </c>
      <c r="AM90">
        <v>16.399999999999999</v>
      </c>
      <c r="AN90">
        <v>16.48</v>
      </c>
      <c r="AO90">
        <v>16.48</v>
      </c>
      <c r="AP90">
        <v>16.489999999999998</v>
      </c>
      <c r="AQ90">
        <v>16.48</v>
      </c>
      <c r="AR90">
        <v>16.5</v>
      </c>
      <c r="AS90">
        <v>16.309999999999999</v>
      </c>
      <c r="AT90">
        <v>16.38</v>
      </c>
      <c r="AU90">
        <v>16.579999999999998</v>
      </c>
      <c r="AV90">
        <v>16.690000000000001</v>
      </c>
      <c r="AW90">
        <v>2.1999999999999999E-2</v>
      </c>
      <c r="AX90">
        <v>0.02</v>
      </c>
      <c r="AY90">
        <v>2.1999999999999999E-2</v>
      </c>
      <c r="AZ90">
        <v>2.1000000000000001E-2</v>
      </c>
      <c r="BA90">
        <v>2.1000000000000001E-2</v>
      </c>
      <c r="BB90">
        <v>2.1000000000000001E-2</v>
      </c>
      <c r="BC90">
        <v>2.1999999999999999E-2</v>
      </c>
      <c r="BD90">
        <v>2.1000000000000001E-2</v>
      </c>
      <c r="BE90">
        <v>2.1000000000000001E-2</v>
      </c>
      <c r="BF90">
        <v>0.02</v>
      </c>
      <c r="BG90">
        <v>0.02</v>
      </c>
      <c r="BH90">
        <v>2.1000000000000001E-2</v>
      </c>
      <c r="BI90">
        <v>0.02</v>
      </c>
      <c r="BJ90">
        <v>0.02</v>
      </c>
      <c r="BK90">
        <v>0.02</v>
      </c>
      <c r="BL90">
        <v>2.1999999999999999E-2</v>
      </c>
      <c r="BM90">
        <v>1.9E-2</v>
      </c>
      <c r="BN90">
        <v>1.9E-2</v>
      </c>
      <c r="BO90">
        <v>1.9E-2</v>
      </c>
      <c r="BP90">
        <v>0</v>
      </c>
      <c r="BQ90">
        <v>0</v>
      </c>
      <c r="BR90">
        <v>0</v>
      </c>
      <c r="BS90">
        <v>0</v>
      </c>
      <c r="BT90">
        <v>7</v>
      </c>
      <c r="BU90">
        <v>0.28999999999999998</v>
      </c>
      <c r="BV90">
        <v>1</v>
      </c>
      <c r="BW90">
        <v>0</v>
      </c>
      <c r="IG90" s="4">
        <f t="shared" si="124"/>
        <v>0.38692129629629629</v>
      </c>
      <c r="IH90" s="5">
        <f t="shared" si="125"/>
        <v>0.38744158564814812</v>
      </c>
      <c r="II90">
        <f t="shared" si="126"/>
        <v>55</v>
      </c>
      <c r="IJ90">
        <f t="shared" si="127"/>
        <v>-20</v>
      </c>
      <c r="IK90">
        <f t="shared" si="128"/>
        <v>21</v>
      </c>
      <c r="IL90">
        <f t="shared" si="129"/>
        <v>50.5</v>
      </c>
      <c r="IM90">
        <f t="shared" si="130"/>
        <v>0.79</v>
      </c>
      <c r="IN90">
        <f t="shared" si="131"/>
        <v>16.3</v>
      </c>
      <c r="IO90">
        <f t="shared" si="132"/>
        <v>16</v>
      </c>
      <c r="IP90">
        <f t="shared" si="133"/>
        <v>16.7</v>
      </c>
      <c r="IQ90">
        <f t="shared" si="134"/>
        <v>1</v>
      </c>
      <c r="IR90">
        <f t="shared" si="135"/>
        <v>31</v>
      </c>
      <c r="IS90">
        <f t="shared" si="136"/>
        <v>34</v>
      </c>
      <c r="IT90">
        <f t="shared" si="137"/>
        <v>34</v>
      </c>
      <c r="IU90">
        <f t="shared" si="138"/>
        <v>25</v>
      </c>
      <c r="IV90">
        <f t="shared" si="139"/>
        <v>20</v>
      </c>
      <c r="IW90">
        <f t="shared" si="140"/>
        <v>1</v>
      </c>
      <c r="IX90">
        <f t="shared" si="141"/>
        <v>0</v>
      </c>
      <c r="IY90">
        <f t="shared" si="142"/>
        <v>0</v>
      </c>
      <c r="IZ90">
        <f t="shared" si="143"/>
        <v>0</v>
      </c>
      <c r="JA90">
        <f t="shared" si="144"/>
        <v>1</v>
      </c>
      <c r="JB90">
        <f t="shared" si="145"/>
        <v>0</v>
      </c>
      <c r="JC90">
        <f t="shared" si="146"/>
        <v>0</v>
      </c>
      <c r="JD90">
        <f t="shared" si="147"/>
        <v>10.234</v>
      </c>
      <c r="JE90">
        <f t="shared" si="148"/>
        <v>0</v>
      </c>
      <c r="JF90">
        <f t="shared" si="149"/>
        <v>13.827999999999999</v>
      </c>
      <c r="JG90">
        <f t="shared" si="150"/>
        <v>0</v>
      </c>
      <c r="JH90">
        <f t="shared" si="151"/>
        <v>0</v>
      </c>
      <c r="JI90">
        <f t="shared" si="152"/>
        <v>1</v>
      </c>
      <c r="JJ90">
        <f t="shared" si="153"/>
        <v>0</v>
      </c>
      <c r="JK90">
        <f t="shared" si="154"/>
        <v>16.68</v>
      </c>
      <c r="JL90">
        <f t="shared" si="155"/>
        <v>16.510000000000002</v>
      </c>
      <c r="JM90">
        <f t="shared" si="156"/>
        <v>16.489999999999998</v>
      </c>
      <c r="JN90">
        <f t="shared" si="157"/>
        <v>16.48</v>
      </c>
      <c r="JO90">
        <f t="shared" si="158"/>
        <v>16.48</v>
      </c>
      <c r="JP90">
        <f t="shared" si="159"/>
        <v>16.48</v>
      </c>
      <c r="JQ90">
        <f t="shared" si="160"/>
        <v>16.47</v>
      </c>
      <c r="JR90">
        <f t="shared" si="161"/>
        <v>16.420000000000002</v>
      </c>
      <c r="JS90">
        <f t="shared" si="162"/>
        <v>16.47</v>
      </c>
      <c r="JT90">
        <f t="shared" si="163"/>
        <v>16.399999999999999</v>
      </c>
      <c r="JU90">
        <f t="shared" si="164"/>
        <v>16.48</v>
      </c>
      <c r="JV90">
        <f t="shared" si="165"/>
        <v>16.48</v>
      </c>
      <c r="JW90">
        <f t="shared" si="166"/>
        <v>16.489999999999998</v>
      </c>
      <c r="JX90">
        <f t="shared" si="167"/>
        <v>16.48</v>
      </c>
      <c r="JY90">
        <f t="shared" si="168"/>
        <v>16.5</v>
      </c>
      <c r="JZ90">
        <f t="shared" si="169"/>
        <v>16.309999999999999</v>
      </c>
      <c r="KA90">
        <f t="shared" si="170"/>
        <v>16.38</v>
      </c>
      <c r="KB90">
        <f t="shared" si="171"/>
        <v>16.579999999999998</v>
      </c>
      <c r="KC90">
        <f t="shared" si="172"/>
        <v>16.690000000000001</v>
      </c>
      <c r="KD90">
        <f t="shared" si="173"/>
        <v>2.1999999999999999E-2</v>
      </c>
      <c r="KE90">
        <f t="shared" si="174"/>
        <v>0.02</v>
      </c>
      <c r="KF90">
        <f t="shared" si="175"/>
        <v>2.1999999999999999E-2</v>
      </c>
      <c r="KG90">
        <f t="shared" si="176"/>
        <v>2.1000000000000001E-2</v>
      </c>
      <c r="KH90">
        <f t="shared" si="177"/>
        <v>2.1000000000000001E-2</v>
      </c>
      <c r="KI90">
        <f t="shared" si="178"/>
        <v>2.1000000000000001E-2</v>
      </c>
      <c r="KJ90">
        <f t="shared" si="179"/>
        <v>2.1999999999999999E-2</v>
      </c>
      <c r="KK90">
        <f t="shared" si="180"/>
        <v>2.1000000000000001E-2</v>
      </c>
      <c r="KL90">
        <f t="shared" si="181"/>
        <v>2.1000000000000001E-2</v>
      </c>
      <c r="KM90">
        <f t="shared" si="182"/>
        <v>0.02</v>
      </c>
      <c r="KN90">
        <f t="shared" si="183"/>
        <v>0.02</v>
      </c>
      <c r="KO90">
        <f t="shared" si="184"/>
        <v>2.1000000000000001E-2</v>
      </c>
      <c r="KP90">
        <f t="shared" si="185"/>
        <v>0.02</v>
      </c>
      <c r="KQ90">
        <f t="shared" si="186"/>
        <v>0.02</v>
      </c>
      <c r="KR90">
        <f t="shared" si="187"/>
        <v>0.02</v>
      </c>
      <c r="KS90">
        <f t="shared" si="188"/>
        <v>2.1999999999999999E-2</v>
      </c>
      <c r="KT90">
        <f t="shared" si="189"/>
        <v>1.9E-2</v>
      </c>
      <c r="KU90">
        <f t="shared" si="190"/>
        <v>1.9E-2</v>
      </c>
      <c r="KV90">
        <f t="shared" si="191"/>
        <v>1.9E-2</v>
      </c>
    </row>
    <row r="91" spans="1:308" x14ac:dyDescent="0.25">
      <c r="A91" s="3">
        <v>6.499537037037037E-4</v>
      </c>
      <c r="B91">
        <v>55</v>
      </c>
      <c r="C91">
        <v>-20</v>
      </c>
      <c r="D91">
        <v>21</v>
      </c>
      <c r="E91">
        <v>50.5</v>
      </c>
      <c r="F91">
        <v>1.01</v>
      </c>
      <c r="G91">
        <v>16.260000000000002</v>
      </c>
      <c r="H91">
        <v>16</v>
      </c>
      <c r="I91">
        <v>16.66</v>
      </c>
      <c r="J91">
        <v>19</v>
      </c>
      <c r="K91">
        <v>31</v>
      </c>
      <c r="L91">
        <v>34</v>
      </c>
      <c r="M91">
        <v>34</v>
      </c>
      <c r="N91">
        <v>25</v>
      </c>
      <c r="O91">
        <v>20</v>
      </c>
      <c r="P91">
        <v>1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10.156000000000001</v>
      </c>
      <c r="X91">
        <v>0</v>
      </c>
      <c r="Y91">
        <v>13.75</v>
      </c>
      <c r="Z91">
        <v>0</v>
      </c>
      <c r="AA91">
        <v>0</v>
      </c>
      <c r="AB91">
        <v>1</v>
      </c>
      <c r="AC91">
        <v>0</v>
      </c>
      <c r="AD91">
        <v>16.579999999999998</v>
      </c>
      <c r="AE91">
        <v>16.489999999999998</v>
      </c>
      <c r="AF91">
        <v>16.41</v>
      </c>
      <c r="AG91">
        <v>16.43</v>
      </c>
      <c r="AH91">
        <v>16.41</v>
      </c>
      <c r="AI91">
        <v>16.420000000000002</v>
      </c>
      <c r="AJ91">
        <v>16.38</v>
      </c>
      <c r="AK91">
        <v>16.36</v>
      </c>
      <c r="AL91">
        <v>16.399999999999999</v>
      </c>
      <c r="AM91">
        <v>16.32</v>
      </c>
      <c r="AN91">
        <v>16.41</v>
      </c>
      <c r="AO91">
        <v>16.420000000000002</v>
      </c>
      <c r="AP91">
        <v>16.43</v>
      </c>
      <c r="AQ91">
        <v>16.399999999999999</v>
      </c>
      <c r="AR91">
        <v>16.440000000000001</v>
      </c>
      <c r="AS91">
        <v>16.25</v>
      </c>
      <c r="AT91">
        <v>16.3</v>
      </c>
      <c r="AU91">
        <v>16.510000000000002</v>
      </c>
      <c r="AV91">
        <v>16.64</v>
      </c>
      <c r="AW91">
        <v>2.1999999999999999E-2</v>
      </c>
      <c r="AX91">
        <v>0.02</v>
      </c>
      <c r="AY91">
        <v>2.1999999999999999E-2</v>
      </c>
      <c r="AZ91">
        <v>2.1000000000000001E-2</v>
      </c>
      <c r="BA91">
        <v>2.1000000000000001E-2</v>
      </c>
      <c r="BB91">
        <v>2.1000000000000001E-2</v>
      </c>
      <c r="BC91">
        <v>2.1999999999999999E-2</v>
      </c>
      <c r="BD91">
        <v>2.1000000000000001E-2</v>
      </c>
      <c r="BE91">
        <v>2.1000000000000001E-2</v>
      </c>
      <c r="BF91">
        <v>0.02</v>
      </c>
      <c r="BG91">
        <v>0.02</v>
      </c>
      <c r="BH91">
        <v>2.1000000000000001E-2</v>
      </c>
      <c r="BI91">
        <v>0.02</v>
      </c>
      <c r="BJ91">
        <v>0.02</v>
      </c>
      <c r="BK91">
        <v>0.02</v>
      </c>
      <c r="BL91">
        <v>2.1999999999999999E-2</v>
      </c>
      <c r="BM91">
        <v>1.9E-2</v>
      </c>
      <c r="BN91">
        <v>1.9E-2</v>
      </c>
      <c r="BO91">
        <v>1.9E-2</v>
      </c>
      <c r="BP91">
        <v>0</v>
      </c>
      <c r="BQ91">
        <v>0</v>
      </c>
      <c r="BR91">
        <v>0</v>
      </c>
      <c r="BS91">
        <v>0</v>
      </c>
      <c r="BT91">
        <v>7</v>
      </c>
      <c r="BU91">
        <v>0.28999999999999998</v>
      </c>
      <c r="BV91">
        <v>1</v>
      </c>
      <c r="BW91">
        <v>0</v>
      </c>
      <c r="IG91" s="4">
        <f t="shared" si="124"/>
        <v>0.38692129629629629</v>
      </c>
      <c r="IH91" s="5">
        <f t="shared" si="125"/>
        <v>0.38757124999999998</v>
      </c>
      <c r="II91">
        <f t="shared" si="126"/>
        <v>55</v>
      </c>
      <c r="IJ91">
        <f t="shared" si="127"/>
        <v>-20</v>
      </c>
      <c r="IK91">
        <f t="shared" si="128"/>
        <v>21</v>
      </c>
      <c r="IL91">
        <f t="shared" si="129"/>
        <v>50.5</v>
      </c>
      <c r="IM91">
        <f t="shared" si="130"/>
        <v>1.01</v>
      </c>
      <c r="IN91">
        <f t="shared" si="131"/>
        <v>16.260000000000002</v>
      </c>
      <c r="IO91">
        <f t="shared" si="132"/>
        <v>16</v>
      </c>
      <c r="IP91">
        <f t="shared" si="133"/>
        <v>16.66</v>
      </c>
      <c r="IQ91">
        <f t="shared" si="134"/>
        <v>19</v>
      </c>
      <c r="IR91">
        <f t="shared" si="135"/>
        <v>31</v>
      </c>
      <c r="IS91">
        <f t="shared" si="136"/>
        <v>34</v>
      </c>
      <c r="IT91">
        <f t="shared" si="137"/>
        <v>34</v>
      </c>
      <c r="IU91">
        <f t="shared" si="138"/>
        <v>25</v>
      </c>
      <c r="IV91">
        <f t="shared" si="139"/>
        <v>20</v>
      </c>
      <c r="IW91">
        <f t="shared" si="140"/>
        <v>1</v>
      </c>
      <c r="IX91">
        <f t="shared" si="141"/>
        <v>0</v>
      </c>
      <c r="IY91">
        <f t="shared" si="142"/>
        <v>0</v>
      </c>
      <c r="IZ91">
        <f t="shared" si="143"/>
        <v>0</v>
      </c>
      <c r="JA91">
        <f t="shared" si="144"/>
        <v>1</v>
      </c>
      <c r="JB91">
        <f t="shared" si="145"/>
        <v>0</v>
      </c>
      <c r="JC91">
        <f t="shared" si="146"/>
        <v>0</v>
      </c>
      <c r="JD91">
        <f t="shared" si="147"/>
        <v>10.156000000000001</v>
      </c>
      <c r="JE91">
        <f t="shared" si="148"/>
        <v>0</v>
      </c>
      <c r="JF91">
        <f t="shared" si="149"/>
        <v>13.75</v>
      </c>
      <c r="JG91">
        <f t="shared" si="150"/>
        <v>0</v>
      </c>
      <c r="JH91">
        <f t="shared" si="151"/>
        <v>0</v>
      </c>
      <c r="JI91">
        <f t="shared" si="152"/>
        <v>1</v>
      </c>
      <c r="JJ91">
        <f t="shared" si="153"/>
        <v>0</v>
      </c>
      <c r="JK91">
        <f t="shared" si="154"/>
        <v>16.579999999999998</v>
      </c>
      <c r="JL91">
        <f t="shared" si="155"/>
        <v>16.489999999999998</v>
      </c>
      <c r="JM91">
        <f t="shared" si="156"/>
        <v>16.41</v>
      </c>
      <c r="JN91">
        <f t="shared" si="157"/>
        <v>16.43</v>
      </c>
      <c r="JO91">
        <f t="shared" si="158"/>
        <v>16.41</v>
      </c>
      <c r="JP91">
        <f t="shared" si="159"/>
        <v>16.420000000000002</v>
      </c>
      <c r="JQ91">
        <f t="shared" si="160"/>
        <v>16.38</v>
      </c>
      <c r="JR91">
        <f t="shared" si="161"/>
        <v>16.36</v>
      </c>
      <c r="JS91">
        <f t="shared" si="162"/>
        <v>16.399999999999999</v>
      </c>
      <c r="JT91">
        <f t="shared" si="163"/>
        <v>16.32</v>
      </c>
      <c r="JU91">
        <f t="shared" si="164"/>
        <v>16.41</v>
      </c>
      <c r="JV91">
        <f t="shared" si="165"/>
        <v>16.420000000000002</v>
      </c>
      <c r="JW91">
        <f t="shared" si="166"/>
        <v>16.43</v>
      </c>
      <c r="JX91">
        <f t="shared" si="167"/>
        <v>16.399999999999999</v>
      </c>
      <c r="JY91">
        <f t="shared" si="168"/>
        <v>16.440000000000001</v>
      </c>
      <c r="JZ91">
        <f t="shared" si="169"/>
        <v>16.25</v>
      </c>
      <c r="KA91">
        <f t="shared" si="170"/>
        <v>16.3</v>
      </c>
      <c r="KB91">
        <f t="shared" si="171"/>
        <v>16.510000000000002</v>
      </c>
      <c r="KC91">
        <f t="shared" si="172"/>
        <v>16.64</v>
      </c>
      <c r="KD91">
        <f t="shared" si="173"/>
        <v>2.1999999999999999E-2</v>
      </c>
      <c r="KE91">
        <f t="shared" si="174"/>
        <v>0.02</v>
      </c>
      <c r="KF91">
        <f t="shared" si="175"/>
        <v>2.1999999999999999E-2</v>
      </c>
      <c r="KG91">
        <f t="shared" si="176"/>
        <v>2.1000000000000001E-2</v>
      </c>
      <c r="KH91">
        <f t="shared" si="177"/>
        <v>2.1000000000000001E-2</v>
      </c>
      <c r="KI91">
        <f t="shared" si="178"/>
        <v>2.1000000000000001E-2</v>
      </c>
      <c r="KJ91">
        <f t="shared" si="179"/>
        <v>2.1999999999999999E-2</v>
      </c>
      <c r="KK91">
        <f t="shared" si="180"/>
        <v>2.1000000000000001E-2</v>
      </c>
      <c r="KL91">
        <f t="shared" si="181"/>
        <v>2.1000000000000001E-2</v>
      </c>
      <c r="KM91">
        <f t="shared" si="182"/>
        <v>0.02</v>
      </c>
      <c r="KN91">
        <f t="shared" si="183"/>
        <v>0.02</v>
      </c>
      <c r="KO91">
        <f t="shared" si="184"/>
        <v>2.1000000000000001E-2</v>
      </c>
      <c r="KP91">
        <f t="shared" si="185"/>
        <v>0.02</v>
      </c>
      <c r="KQ91">
        <f t="shared" si="186"/>
        <v>0.02</v>
      </c>
      <c r="KR91">
        <f t="shared" si="187"/>
        <v>0.02</v>
      </c>
      <c r="KS91">
        <f t="shared" si="188"/>
        <v>2.1999999999999999E-2</v>
      </c>
      <c r="KT91">
        <f t="shared" si="189"/>
        <v>1.9E-2</v>
      </c>
      <c r="KU91">
        <f t="shared" si="190"/>
        <v>1.9E-2</v>
      </c>
      <c r="KV91">
        <f t="shared" si="191"/>
        <v>1.9E-2</v>
      </c>
    </row>
    <row r="92" spans="1:308" x14ac:dyDescent="0.25">
      <c r="A92" s="3">
        <v>7.7944444444444448E-4</v>
      </c>
      <c r="B92">
        <v>55</v>
      </c>
      <c r="C92">
        <v>-20</v>
      </c>
      <c r="D92">
        <v>21</v>
      </c>
      <c r="E92">
        <v>50.5</v>
      </c>
      <c r="F92">
        <v>0.79</v>
      </c>
      <c r="G92">
        <v>16.25</v>
      </c>
      <c r="H92">
        <v>16</v>
      </c>
      <c r="I92">
        <v>16.649999999999999</v>
      </c>
      <c r="J92">
        <v>19</v>
      </c>
      <c r="K92">
        <v>31</v>
      </c>
      <c r="L92">
        <v>34</v>
      </c>
      <c r="M92">
        <v>34</v>
      </c>
      <c r="N92">
        <v>25</v>
      </c>
      <c r="O92">
        <v>20</v>
      </c>
      <c r="P92">
        <v>1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10.234</v>
      </c>
      <c r="X92">
        <v>0</v>
      </c>
      <c r="Y92">
        <v>13.75</v>
      </c>
      <c r="Z92">
        <v>0</v>
      </c>
      <c r="AA92">
        <v>0</v>
      </c>
      <c r="AB92">
        <v>1</v>
      </c>
      <c r="AC92">
        <v>0</v>
      </c>
      <c r="AD92">
        <v>16.62</v>
      </c>
      <c r="AE92">
        <v>16.46</v>
      </c>
      <c r="AF92">
        <v>16.43</v>
      </c>
      <c r="AG92">
        <v>16.420000000000002</v>
      </c>
      <c r="AH92">
        <v>16.420000000000002</v>
      </c>
      <c r="AI92">
        <v>16.47</v>
      </c>
      <c r="AJ92">
        <v>16.39</v>
      </c>
      <c r="AK92">
        <v>16.38</v>
      </c>
      <c r="AL92">
        <v>16.39</v>
      </c>
      <c r="AM92">
        <v>16.34</v>
      </c>
      <c r="AN92">
        <v>16.420000000000002</v>
      </c>
      <c r="AO92">
        <v>16.440000000000001</v>
      </c>
      <c r="AP92">
        <v>16.420000000000002</v>
      </c>
      <c r="AQ92">
        <v>16.420000000000002</v>
      </c>
      <c r="AR92">
        <v>16.43</v>
      </c>
      <c r="AS92">
        <v>16.27</v>
      </c>
      <c r="AT92">
        <v>16.260000000000002</v>
      </c>
      <c r="AU92">
        <v>16.47</v>
      </c>
      <c r="AV92">
        <v>16.54</v>
      </c>
      <c r="AW92">
        <v>2.1999999999999999E-2</v>
      </c>
      <c r="AX92">
        <v>0.02</v>
      </c>
      <c r="AY92">
        <v>2.1999999999999999E-2</v>
      </c>
      <c r="AZ92">
        <v>2.1000000000000001E-2</v>
      </c>
      <c r="BA92">
        <v>2.1000000000000001E-2</v>
      </c>
      <c r="BB92">
        <v>2.1000000000000001E-2</v>
      </c>
      <c r="BC92">
        <v>2.1999999999999999E-2</v>
      </c>
      <c r="BD92">
        <v>2.1000000000000001E-2</v>
      </c>
      <c r="BE92">
        <v>2.1000000000000001E-2</v>
      </c>
      <c r="BF92">
        <v>0.02</v>
      </c>
      <c r="BG92">
        <v>0.02</v>
      </c>
      <c r="BH92">
        <v>2.1000000000000001E-2</v>
      </c>
      <c r="BI92">
        <v>0.02</v>
      </c>
      <c r="BJ92">
        <v>0.02</v>
      </c>
      <c r="BK92">
        <v>0.02</v>
      </c>
      <c r="BL92">
        <v>2.1999999999999999E-2</v>
      </c>
      <c r="BM92">
        <v>1.9E-2</v>
      </c>
      <c r="BN92">
        <v>1.9E-2</v>
      </c>
      <c r="BO92">
        <v>1.9E-2</v>
      </c>
      <c r="BP92">
        <v>0</v>
      </c>
      <c r="BQ92">
        <v>0</v>
      </c>
      <c r="BR92">
        <v>0</v>
      </c>
      <c r="BS92">
        <v>0</v>
      </c>
      <c r="BT92">
        <v>7</v>
      </c>
      <c r="BU92">
        <v>0.28999999999999998</v>
      </c>
      <c r="BV92">
        <v>1</v>
      </c>
      <c r="BW92">
        <v>0</v>
      </c>
      <c r="IG92" s="4">
        <f t="shared" si="124"/>
        <v>0.38692129629629629</v>
      </c>
      <c r="IH92" s="5">
        <f t="shared" si="125"/>
        <v>0.38770074074074073</v>
      </c>
      <c r="II92">
        <f t="shared" si="126"/>
        <v>55</v>
      </c>
      <c r="IJ92">
        <f t="shared" si="127"/>
        <v>-20</v>
      </c>
      <c r="IK92">
        <f t="shared" si="128"/>
        <v>21</v>
      </c>
      <c r="IL92">
        <f t="shared" si="129"/>
        <v>50.5</v>
      </c>
      <c r="IM92">
        <f t="shared" si="130"/>
        <v>0.79</v>
      </c>
      <c r="IN92">
        <f t="shared" si="131"/>
        <v>16.25</v>
      </c>
      <c r="IO92">
        <f t="shared" si="132"/>
        <v>16</v>
      </c>
      <c r="IP92">
        <f t="shared" si="133"/>
        <v>16.649999999999999</v>
      </c>
      <c r="IQ92">
        <f t="shared" si="134"/>
        <v>19</v>
      </c>
      <c r="IR92">
        <f t="shared" si="135"/>
        <v>31</v>
      </c>
      <c r="IS92">
        <f t="shared" si="136"/>
        <v>34</v>
      </c>
      <c r="IT92">
        <f t="shared" si="137"/>
        <v>34</v>
      </c>
      <c r="IU92">
        <f t="shared" si="138"/>
        <v>25</v>
      </c>
      <c r="IV92">
        <f t="shared" si="139"/>
        <v>20</v>
      </c>
      <c r="IW92">
        <f t="shared" si="140"/>
        <v>1</v>
      </c>
      <c r="IX92">
        <f t="shared" si="141"/>
        <v>0</v>
      </c>
      <c r="IY92">
        <f t="shared" si="142"/>
        <v>0</v>
      </c>
      <c r="IZ92">
        <f t="shared" si="143"/>
        <v>0</v>
      </c>
      <c r="JA92">
        <f t="shared" si="144"/>
        <v>1</v>
      </c>
      <c r="JB92">
        <f t="shared" si="145"/>
        <v>0</v>
      </c>
      <c r="JC92">
        <f t="shared" si="146"/>
        <v>0</v>
      </c>
      <c r="JD92">
        <f t="shared" si="147"/>
        <v>10.234</v>
      </c>
      <c r="JE92">
        <f t="shared" si="148"/>
        <v>0</v>
      </c>
      <c r="JF92">
        <f t="shared" si="149"/>
        <v>13.75</v>
      </c>
      <c r="JG92">
        <f t="shared" si="150"/>
        <v>0</v>
      </c>
      <c r="JH92">
        <f t="shared" si="151"/>
        <v>0</v>
      </c>
      <c r="JI92">
        <f t="shared" si="152"/>
        <v>1</v>
      </c>
      <c r="JJ92">
        <f t="shared" si="153"/>
        <v>0</v>
      </c>
      <c r="JK92">
        <f t="shared" si="154"/>
        <v>16.62</v>
      </c>
      <c r="JL92">
        <f t="shared" si="155"/>
        <v>16.46</v>
      </c>
      <c r="JM92">
        <f t="shared" si="156"/>
        <v>16.43</v>
      </c>
      <c r="JN92">
        <f t="shared" si="157"/>
        <v>16.420000000000002</v>
      </c>
      <c r="JO92">
        <f t="shared" si="158"/>
        <v>16.420000000000002</v>
      </c>
      <c r="JP92">
        <f t="shared" si="159"/>
        <v>16.47</v>
      </c>
      <c r="JQ92">
        <f t="shared" si="160"/>
        <v>16.39</v>
      </c>
      <c r="JR92">
        <f t="shared" si="161"/>
        <v>16.38</v>
      </c>
      <c r="JS92">
        <f t="shared" si="162"/>
        <v>16.39</v>
      </c>
      <c r="JT92">
        <f t="shared" si="163"/>
        <v>16.34</v>
      </c>
      <c r="JU92">
        <f t="shared" si="164"/>
        <v>16.420000000000002</v>
      </c>
      <c r="JV92">
        <f t="shared" si="165"/>
        <v>16.440000000000001</v>
      </c>
      <c r="JW92">
        <f t="shared" si="166"/>
        <v>16.420000000000002</v>
      </c>
      <c r="JX92">
        <f t="shared" si="167"/>
        <v>16.420000000000002</v>
      </c>
      <c r="JY92">
        <f t="shared" si="168"/>
        <v>16.43</v>
      </c>
      <c r="JZ92">
        <f t="shared" si="169"/>
        <v>16.27</v>
      </c>
      <c r="KA92">
        <f t="shared" si="170"/>
        <v>16.260000000000002</v>
      </c>
      <c r="KB92">
        <f t="shared" si="171"/>
        <v>16.47</v>
      </c>
      <c r="KC92">
        <f t="shared" si="172"/>
        <v>16.54</v>
      </c>
      <c r="KD92">
        <f t="shared" si="173"/>
        <v>2.1999999999999999E-2</v>
      </c>
      <c r="KE92">
        <f t="shared" si="174"/>
        <v>0.02</v>
      </c>
      <c r="KF92">
        <f t="shared" si="175"/>
        <v>2.1999999999999999E-2</v>
      </c>
      <c r="KG92">
        <f t="shared" si="176"/>
        <v>2.1000000000000001E-2</v>
      </c>
      <c r="KH92">
        <f t="shared" si="177"/>
        <v>2.1000000000000001E-2</v>
      </c>
      <c r="KI92">
        <f t="shared" si="178"/>
        <v>2.1000000000000001E-2</v>
      </c>
      <c r="KJ92">
        <f t="shared" si="179"/>
        <v>2.1999999999999999E-2</v>
      </c>
      <c r="KK92">
        <f t="shared" si="180"/>
        <v>2.1000000000000001E-2</v>
      </c>
      <c r="KL92">
        <f t="shared" si="181"/>
        <v>2.1000000000000001E-2</v>
      </c>
      <c r="KM92">
        <f t="shared" si="182"/>
        <v>0.02</v>
      </c>
      <c r="KN92">
        <f t="shared" si="183"/>
        <v>0.02</v>
      </c>
      <c r="KO92">
        <f t="shared" si="184"/>
        <v>2.1000000000000001E-2</v>
      </c>
      <c r="KP92">
        <f t="shared" si="185"/>
        <v>0.02</v>
      </c>
      <c r="KQ92">
        <f t="shared" si="186"/>
        <v>0.02</v>
      </c>
      <c r="KR92">
        <f t="shared" si="187"/>
        <v>0.02</v>
      </c>
      <c r="KS92">
        <f t="shared" si="188"/>
        <v>2.1999999999999999E-2</v>
      </c>
      <c r="KT92">
        <f t="shared" si="189"/>
        <v>1.9E-2</v>
      </c>
      <c r="KU92">
        <f t="shared" si="190"/>
        <v>1.9E-2</v>
      </c>
      <c r="KV92">
        <f t="shared" si="191"/>
        <v>1.9E-2</v>
      </c>
    </row>
    <row r="93" spans="1:308" x14ac:dyDescent="0.25">
      <c r="A93" s="3">
        <v>9.0982638888888895E-4</v>
      </c>
      <c r="B93">
        <v>54</v>
      </c>
      <c r="C93">
        <v>-20</v>
      </c>
      <c r="D93">
        <v>21</v>
      </c>
      <c r="E93">
        <v>50.5</v>
      </c>
      <c r="F93">
        <v>21.36</v>
      </c>
      <c r="G93">
        <v>15.39</v>
      </c>
      <c r="H93">
        <v>16</v>
      </c>
      <c r="I93">
        <v>15.81</v>
      </c>
      <c r="J93">
        <v>19</v>
      </c>
      <c r="K93">
        <v>31</v>
      </c>
      <c r="L93">
        <v>34</v>
      </c>
      <c r="M93">
        <v>34</v>
      </c>
      <c r="N93">
        <v>25</v>
      </c>
      <c r="O93">
        <v>21</v>
      </c>
      <c r="P93">
        <v>1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10.234</v>
      </c>
      <c r="X93">
        <v>0</v>
      </c>
      <c r="Y93">
        <v>13.75</v>
      </c>
      <c r="Z93">
        <v>0</v>
      </c>
      <c r="AA93">
        <v>0</v>
      </c>
      <c r="AB93">
        <v>1</v>
      </c>
      <c r="AC93">
        <v>0</v>
      </c>
      <c r="AD93">
        <v>15.45</v>
      </c>
      <c r="AE93">
        <v>15.34</v>
      </c>
      <c r="AF93">
        <v>15.19</v>
      </c>
      <c r="AG93">
        <v>15.19</v>
      </c>
      <c r="AH93">
        <v>15.13</v>
      </c>
      <c r="AI93">
        <v>15.24</v>
      </c>
      <c r="AJ93">
        <v>15.11</v>
      </c>
      <c r="AK93">
        <v>15.1</v>
      </c>
      <c r="AL93">
        <v>15.02</v>
      </c>
      <c r="AM93">
        <v>14.93</v>
      </c>
      <c r="AN93">
        <v>14.99</v>
      </c>
      <c r="AO93">
        <v>14.99</v>
      </c>
      <c r="AP93">
        <v>14.98</v>
      </c>
      <c r="AQ93">
        <v>14.95</v>
      </c>
      <c r="AR93">
        <v>14.98</v>
      </c>
      <c r="AS93">
        <v>14.59</v>
      </c>
      <c r="AT93">
        <v>14.73</v>
      </c>
      <c r="AU93">
        <v>15.03</v>
      </c>
      <c r="AV93">
        <v>15.1</v>
      </c>
      <c r="AW93">
        <v>2.1999999999999999E-2</v>
      </c>
      <c r="AX93">
        <v>0.02</v>
      </c>
      <c r="AY93">
        <v>2.1999999999999999E-2</v>
      </c>
      <c r="AZ93">
        <v>2.1000000000000001E-2</v>
      </c>
      <c r="BA93">
        <v>2.1000000000000001E-2</v>
      </c>
      <c r="BB93">
        <v>2.1000000000000001E-2</v>
      </c>
      <c r="BC93">
        <v>2.1999999999999999E-2</v>
      </c>
      <c r="BD93">
        <v>2.1000000000000001E-2</v>
      </c>
      <c r="BE93">
        <v>2.1000000000000001E-2</v>
      </c>
      <c r="BF93">
        <v>0.02</v>
      </c>
      <c r="BG93">
        <v>0.02</v>
      </c>
      <c r="BH93">
        <v>2.1000000000000001E-2</v>
      </c>
      <c r="BI93">
        <v>0.02</v>
      </c>
      <c r="BJ93">
        <v>0.02</v>
      </c>
      <c r="BK93">
        <v>0.02</v>
      </c>
      <c r="BL93">
        <v>2.1999999999999999E-2</v>
      </c>
      <c r="BM93">
        <v>1.9E-2</v>
      </c>
      <c r="BN93">
        <v>1.9E-2</v>
      </c>
      <c r="BO93">
        <v>1.9E-2</v>
      </c>
      <c r="BP93">
        <v>0</v>
      </c>
      <c r="BQ93">
        <v>0</v>
      </c>
      <c r="BR93">
        <v>0</v>
      </c>
      <c r="BS93">
        <v>0</v>
      </c>
      <c r="BT93">
        <v>7</v>
      </c>
      <c r="BU93">
        <v>0.28999999999999998</v>
      </c>
      <c r="BV93">
        <v>1</v>
      </c>
      <c r="BW93">
        <v>0</v>
      </c>
      <c r="IG93" s="4">
        <f t="shared" si="124"/>
        <v>0.38692129629629629</v>
      </c>
      <c r="IH93" s="5">
        <f t="shared" si="125"/>
        <v>0.38783112268518516</v>
      </c>
      <c r="II93">
        <f t="shared" si="126"/>
        <v>54</v>
      </c>
      <c r="IJ93">
        <f t="shared" si="127"/>
        <v>-20</v>
      </c>
      <c r="IK93">
        <f t="shared" si="128"/>
        <v>21</v>
      </c>
      <c r="IL93">
        <f t="shared" si="129"/>
        <v>50.5</v>
      </c>
      <c r="IM93">
        <f t="shared" si="130"/>
        <v>21.36</v>
      </c>
      <c r="IN93">
        <f t="shared" si="131"/>
        <v>15.39</v>
      </c>
      <c r="IO93">
        <f t="shared" si="132"/>
        <v>16</v>
      </c>
      <c r="IP93">
        <f t="shared" si="133"/>
        <v>15.81</v>
      </c>
      <c r="IQ93">
        <f t="shared" si="134"/>
        <v>19</v>
      </c>
      <c r="IR93">
        <f t="shared" si="135"/>
        <v>31</v>
      </c>
      <c r="IS93">
        <f t="shared" si="136"/>
        <v>34</v>
      </c>
      <c r="IT93">
        <f t="shared" si="137"/>
        <v>34</v>
      </c>
      <c r="IU93">
        <f t="shared" si="138"/>
        <v>25</v>
      </c>
      <c r="IV93">
        <f t="shared" si="139"/>
        <v>21</v>
      </c>
      <c r="IW93">
        <f t="shared" si="140"/>
        <v>1</v>
      </c>
      <c r="IX93">
        <f t="shared" si="141"/>
        <v>0</v>
      </c>
      <c r="IY93">
        <f t="shared" si="142"/>
        <v>0</v>
      </c>
      <c r="IZ93">
        <f t="shared" si="143"/>
        <v>0</v>
      </c>
      <c r="JA93">
        <f t="shared" si="144"/>
        <v>1</v>
      </c>
      <c r="JB93">
        <f t="shared" si="145"/>
        <v>0</v>
      </c>
      <c r="JC93">
        <f t="shared" si="146"/>
        <v>0</v>
      </c>
      <c r="JD93">
        <f t="shared" si="147"/>
        <v>10.234</v>
      </c>
      <c r="JE93">
        <f t="shared" si="148"/>
        <v>0</v>
      </c>
      <c r="JF93">
        <f t="shared" si="149"/>
        <v>13.75</v>
      </c>
      <c r="JG93">
        <f t="shared" si="150"/>
        <v>0</v>
      </c>
      <c r="JH93">
        <f t="shared" si="151"/>
        <v>0</v>
      </c>
      <c r="JI93">
        <f t="shared" si="152"/>
        <v>1</v>
      </c>
      <c r="JJ93">
        <f t="shared" si="153"/>
        <v>0</v>
      </c>
      <c r="JK93">
        <f t="shared" si="154"/>
        <v>15.45</v>
      </c>
      <c r="JL93">
        <f t="shared" si="155"/>
        <v>15.34</v>
      </c>
      <c r="JM93">
        <f t="shared" si="156"/>
        <v>15.19</v>
      </c>
      <c r="JN93">
        <f t="shared" si="157"/>
        <v>15.19</v>
      </c>
      <c r="JO93">
        <f t="shared" si="158"/>
        <v>15.13</v>
      </c>
      <c r="JP93">
        <f t="shared" si="159"/>
        <v>15.24</v>
      </c>
      <c r="JQ93">
        <f t="shared" si="160"/>
        <v>15.11</v>
      </c>
      <c r="JR93">
        <f t="shared" si="161"/>
        <v>15.1</v>
      </c>
      <c r="JS93">
        <f t="shared" si="162"/>
        <v>15.02</v>
      </c>
      <c r="JT93">
        <f t="shared" si="163"/>
        <v>14.93</v>
      </c>
      <c r="JU93">
        <f t="shared" si="164"/>
        <v>14.99</v>
      </c>
      <c r="JV93">
        <f t="shared" si="165"/>
        <v>14.99</v>
      </c>
      <c r="JW93">
        <f t="shared" si="166"/>
        <v>14.98</v>
      </c>
      <c r="JX93">
        <f t="shared" si="167"/>
        <v>14.95</v>
      </c>
      <c r="JY93">
        <f t="shared" si="168"/>
        <v>14.98</v>
      </c>
      <c r="JZ93">
        <f t="shared" si="169"/>
        <v>14.59</v>
      </c>
      <c r="KA93">
        <f t="shared" si="170"/>
        <v>14.73</v>
      </c>
      <c r="KB93">
        <f t="shared" si="171"/>
        <v>15.03</v>
      </c>
      <c r="KC93">
        <f t="shared" si="172"/>
        <v>15.1</v>
      </c>
      <c r="KD93">
        <f t="shared" si="173"/>
        <v>2.1999999999999999E-2</v>
      </c>
      <c r="KE93">
        <f t="shared" si="174"/>
        <v>0.02</v>
      </c>
      <c r="KF93">
        <f t="shared" si="175"/>
        <v>2.1999999999999999E-2</v>
      </c>
      <c r="KG93">
        <f t="shared" si="176"/>
        <v>2.1000000000000001E-2</v>
      </c>
      <c r="KH93">
        <f t="shared" si="177"/>
        <v>2.1000000000000001E-2</v>
      </c>
      <c r="KI93">
        <f t="shared" si="178"/>
        <v>2.1000000000000001E-2</v>
      </c>
      <c r="KJ93">
        <f t="shared" si="179"/>
        <v>2.1999999999999999E-2</v>
      </c>
      <c r="KK93">
        <f t="shared" si="180"/>
        <v>2.1000000000000001E-2</v>
      </c>
      <c r="KL93">
        <f t="shared" si="181"/>
        <v>2.1000000000000001E-2</v>
      </c>
      <c r="KM93">
        <f t="shared" si="182"/>
        <v>0.02</v>
      </c>
      <c r="KN93">
        <f t="shared" si="183"/>
        <v>0.02</v>
      </c>
      <c r="KO93">
        <f t="shared" si="184"/>
        <v>2.1000000000000001E-2</v>
      </c>
      <c r="KP93">
        <f t="shared" si="185"/>
        <v>0.02</v>
      </c>
      <c r="KQ93">
        <f t="shared" si="186"/>
        <v>0.02</v>
      </c>
      <c r="KR93">
        <f t="shared" si="187"/>
        <v>0.02</v>
      </c>
      <c r="KS93">
        <f t="shared" si="188"/>
        <v>2.1999999999999999E-2</v>
      </c>
      <c r="KT93">
        <f t="shared" si="189"/>
        <v>1.9E-2</v>
      </c>
      <c r="KU93">
        <f t="shared" si="190"/>
        <v>1.9E-2</v>
      </c>
      <c r="KV93">
        <f t="shared" si="191"/>
        <v>1.9E-2</v>
      </c>
    </row>
    <row r="94" spans="1:308" x14ac:dyDescent="0.25">
      <c r="A94" t="s">
        <v>69</v>
      </c>
      <c r="B94" t="s">
        <v>70</v>
      </c>
      <c r="C94" t="s">
        <v>16</v>
      </c>
      <c r="D94">
        <v>4</v>
      </c>
      <c r="F94" s="1">
        <v>42359</v>
      </c>
      <c r="G94" s="2">
        <v>0.39019675925925923</v>
      </c>
      <c r="H94" t="s">
        <v>7</v>
      </c>
      <c r="IG94" s="4">
        <f t="shared" si="124"/>
        <v>0.38692129629629629</v>
      </c>
      <c r="IH94" s="5" t="str">
        <f t="shared" si="125"/>
        <v/>
      </c>
      <c r="II94" t="str">
        <f t="shared" si="126"/>
        <v>-20 Snapshot</v>
      </c>
      <c r="IJ94" t="str">
        <f t="shared" si="127"/>
        <v>21 Data</v>
      </c>
      <c r="IK94" t="str">
        <f t="shared" si="128"/>
        <v>50.5 4</v>
      </c>
      <c r="IL94" t="str">
        <f t="shared" si="129"/>
        <v xml:space="preserve">21.36 </v>
      </c>
      <c r="IM94" t="str">
        <f t="shared" si="130"/>
        <v>15.39 42359</v>
      </c>
      <c r="IN94" t="str">
        <f t="shared" si="131"/>
        <v>16 0.390196759259259</v>
      </c>
      <c r="IO94" t="str">
        <f t="shared" si="132"/>
        <v>15.81 AM</v>
      </c>
      <c r="IP94" t="str">
        <f t="shared" si="133"/>
        <v xml:space="preserve">19 </v>
      </c>
      <c r="IQ94" t="str">
        <f t="shared" si="134"/>
        <v xml:space="preserve">31 </v>
      </c>
      <c r="IR94" t="str">
        <f t="shared" si="135"/>
        <v xml:space="preserve">34 </v>
      </c>
      <c r="IS94" t="str">
        <f t="shared" si="136"/>
        <v xml:space="preserve">34 </v>
      </c>
      <c r="IT94" t="str">
        <f t="shared" si="137"/>
        <v xml:space="preserve">25 </v>
      </c>
      <c r="IU94" t="str">
        <f t="shared" si="138"/>
        <v xml:space="preserve">21 </v>
      </c>
      <c r="IV94" t="str">
        <f t="shared" si="139"/>
        <v xml:space="preserve">1 </v>
      </c>
      <c r="IW94" t="str">
        <f t="shared" si="140"/>
        <v xml:space="preserve">0 </v>
      </c>
      <c r="IX94" t="str">
        <f t="shared" si="141"/>
        <v xml:space="preserve">0 </v>
      </c>
      <c r="IY94" t="str">
        <f t="shared" si="142"/>
        <v xml:space="preserve">0 </v>
      </c>
      <c r="IZ94" t="str">
        <f t="shared" si="143"/>
        <v xml:space="preserve">1 </v>
      </c>
      <c r="JA94" t="str">
        <f t="shared" si="144"/>
        <v xml:space="preserve">0 </v>
      </c>
      <c r="JB94" t="str">
        <f t="shared" si="145"/>
        <v xml:space="preserve">0 </v>
      </c>
      <c r="JC94" t="str">
        <f t="shared" si="146"/>
        <v xml:space="preserve">10.234 </v>
      </c>
      <c r="JD94" t="str">
        <f t="shared" si="147"/>
        <v xml:space="preserve">0 </v>
      </c>
      <c r="JE94" t="str">
        <f t="shared" si="148"/>
        <v xml:space="preserve">13.75 </v>
      </c>
      <c r="JF94" t="str">
        <f t="shared" si="149"/>
        <v xml:space="preserve">0 </v>
      </c>
      <c r="JG94" t="str">
        <f t="shared" si="150"/>
        <v xml:space="preserve">0 </v>
      </c>
      <c r="JH94" t="str">
        <f t="shared" si="151"/>
        <v xml:space="preserve">1 </v>
      </c>
      <c r="JI94" t="str">
        <f t="shared" si="152"/>
        <v xml:space="preserve">0 </v>
      </c>
      <c r="JJ94" t="str">
        <f t="shared" si="153"/>
        <v xml:space="preserve">15.45 </v>
      </c>
      <c r="JK94" t="str">
        <f t="shared" si="154"/>
        <v xml:space="preserve">15.34 </v>
      </c>
      <c r="JL94" t="str">
        <f t="shared" si="155"/>
        <v xml:space="preserve">15.19 </v>
      </c>
      <c r="JM94" t="str">
        <f t="shared" si="156"/>
        <v xml:space="preserve">15.19 </v>
      </c>
      <c r="JN94" t="str">
        <f t="shared" si="157"/>
        <v xml:space="preserve">15.13 </v>
      </c>
      <c r="JO94" t="str">
        <f t="shared" si="158"/>
        <v xml:space="preserve">15.24 </v>
      </c>
      <c r="JP94" t="str">
        <f t="shared" si="159"/>
        <v xml:space="preserve">15.11 </v>
      </c>
      <c r="JQ94" t="str">
        <f t="shared" si="160"/>
        <v xml:space="preserve">15.1 </v>
      </c>
      <c r="JR94" t="str">
        <f t="shared" si="161"/>
        <v xml:space="preserve">15.02 </v>
      </c>
      <c r="JS94" t="str">
        <f t="shared" si="162"/>
        <v xml:space="preserve">14.93 </v>
      </c>
      <c r="JT94" t="str">
        <f t="shared" si="163"/>
        <v xml:space="preserve">14.99 </v>
      </c>
      <c r="JU94" t="str">
        <f t="shared" si="164"/>
        <v xml:space="preserve">14.99 </v>
      </c>
      <c r="JV94" t="str">
        <f t="shared" si="165"/>
        <v xml:space="preserve">14.98 </v>
      </c>
      <c r="JW94" t="str">
        <f t="shared" si="166"/>
        <v xml:space="preserve">14.95 </v>
      </c>
      <c r="JX94" t="str">
        <f t="shared" si="167"/>
        <v xml:space="preserve">14.98 </v>
      </c>
      <c r="JY94" t="str">
        <f t="shared" si="168"/>
        <v xml:space="preserve">14.59 </v>
      </c>
      <c r="JZ94" t="str">
        <f t="shared" si="169"/>
        <v xml:space="preserve">14.73 </v>
      </c>
      <c r="KA94" t="str">
        <f t="shared" si="170"/>
        <v xml:space="preserve">15.03 </v>
      </c>
      <c r="KB94" t="str">
        <f t="shared" si="171"/>
        <v xml:space="preserve">15.1 </v>
      </c>
      <c r="KC94" t="str">
        <f t="shared" si="172"/>
        <v xml:space="preserve">0.022 </v>
      </c>
      <c r="KD94" t="str">
        <f t="shared" si="173"/>
        <v xml:space="preserve">0.02 </v>
      </c>
      <c r="KE94" t="str">
        <f t="shared" si="174"/>
        <v xml:space="preserve">0.022 </v>
      </c>
      <c r="KF94" t="str">
        <f t="shared" si="175"/>
        <v xml:space="preserve">0.021 </v>
      </c>
      <c r="KG94" t="str">
        <f t="shared" si="176"/>
        <v xml:space="preserve">0.021 </v>
      </c>
      <c r="KH94" t="str">
        <f t="shared" si="177"/>
        <v xml:space="preserve">0.021 </v>
      </c>
      <c r="KI94" t="str">
        <f t="shared" si="178"/>
        <v xml:space="preserve">0.022 </v>
      </c>
      <c r="KJ94" t="str">
        <f t="shared" si="179"/>
        <v xml:space="preserve">0.021 </v>
      </c>
      <c r="KK94" t="str">
        <f t="shared" si="180"/>
        <v xml:space="preserve">0.021 </v>
      </c>
      <c r="KL94" t="str">
        <f t="shared" si="181"/>
        <v xml:space="preserve">0.02 </v>
      </c>
      <c r="KM94" t="str">
        <f t="shared" si="182"/>
        <v xml:space="preserve">0.02 </v>
      </c>
      <c r="KN94" t="str">
        <f t="shared" si="183"/>
        <v xml:space="preserve">0.021 </v>
      </c>
      <c r="KO94" t="str">
        <f t="shared" si="184"/>
        <v xml:space="preserve">0.02 </v>
      </c>
      <c r="KP94" t="str">
        <f t="shared" si="185"/>
        <v xml:space="preserve">0.02 </v>
      </c>
      <c r="KQ94" t="str">
        <f t="shared" si="186"/>
        <v xml:space="preserve">0.02 </v>
      </c>
      <c r="KR94" t="str">
        <f t="shared" si="187"/>
        <v xml:space="preserve">0.022 </v>
      </c>
      <c r="KS94" t="str">
        <f t="shared" si="188"/>
        <v xml:space="preserve">0.019 </v>
      </c>
      <c r="KT94" t="str">
        <f t="shared" si="189"/>
        <v xml:space="preserve">0.019 </v>
      </c>
      <c r="KU94" t="str">
        <f t="shared" si="190"/>
        <v xml:space="preserve">0.019 </v>
      </c>
      <c r="KV94" t="str">
        <f t="shared" si="191"/>
        <v xml:space="preserve">0 </v>
      </c>
    </row>
    <row r="95" spans="1:308" x14ac:dyDescent="0.25">
      <c r="A95" t="s">
        <v>17</v>
      </c>
      <c r="B95" t="s">
        <v>18</v>
      </c>
      <c r="C95" t="s">
        <v>4</v>
      </c>
      <c r="D95" t="s">
        <v>22</v>
      </c>
      <c r="E95" t="s">
        <v>24</v>
      </c>
      <c r="F95" t="s">
        <v>26</v>
      </c>
      <c r="G95" t="s">
        <v>27</v>
      </c>
      <c r="H95" t="s">
        <v>22</v>
      </c>
      <c r="I95" t="s">
        <v>28</v>
      </c>
      <c r="J95" t="s">
        <v>29</v>
      </c>
      <c r="K95" t="s">
        <v>4</v>
      </c>
      <c r="L95" t="s">
        <v>4</v>
      </c>
      <c r="M95" t="s">
        <v>67</v>
      </c>
      <c r="N95" t="s">
        <v>71</v>
      </c>
      <c r="O95" t="s">
        <v>58</v>
      </c>
      <c r="P95" t="s">
        <v>71</v>
      </c>
      <c r="Q95" t="s">
        <v>4</v>
      </c>
      <c r="R95" t="s">
        <v>72</v>
      </c>
      <c r="S95" t="s">
        <v>45</v>
      </c>
      <c r="T95" t="s">
        <v>73</v>
      </c>
      <c r="U95" t="s">
        <v>72</v>
      </c>
      <c r="V95" t="s">
        <v>74</v>
      </c>
      <c r="W95" t="s">
        <v>58</v>
      </c>
      <c r="X95" t="s">
        <v>74</v>
      </c>
      <c r="Y95" t="s">
        <v>4</v>
      </c>
      <c r="Z95" t="s">
        <v>72</v>
      </c>
      <c r="AA95" t="s">
        <v>45</v>
      </c>
      <c r="AB95" t="s">
        <v>4</v>
      </c>
      <c r="AC95" t="s">
        <v>31</v>
      </c>
      <c r="AD95" t="s">
        <v>4</v>
      </c>
      <c r="AE95" t="s">
        <v>33</v>
      </c>
      <c r="AF95" t="s">
        <v>4</v>
      </c>
      <c r="AG95" t="s">
        <v>34</v>
      </c>
      <c r="AH95" t="s">
        <v>4</v>
      </c>
      <c r="AI95" t="s">
        <v>35</v>
      </c>
      <c r="AJ95" t="s">
        <v>4</v>
      </c>
      <c r="AK95" t="s">
        <v>36</v>
      </c>
      <c r="AL95" t="s">
        <v>37</v>
      </c>
      <c r="AM95" t="s">
        <v>38</v>
      </c>
      <c r="AN95" t="s">
        <v>39</v>
      </c>
      <c r="AO95" t="s">
        <v>40</v>
      </c>
      <c r="AP95" t="s">
        <v>42</v>
      </c>
      <c r="AQ95" t="s">
        <v>43</v>
      </c>
      <c r="AR95" t="s">
        <v>44</v>
      </c>
      <c r="AS95" t="s">
        <v>43</v>
      </c>
      <c r="AT95" t="s">
        <v>44</v>
      </c>
      <c r="AU95" t="s">
        <v>40</v>
      </c>
      <c r="AV95" t="s">
        <v>46</v>
      </c>
      <c r="AW95" t="s">
        <v>44</v>
      </c>
      <c r="AX95" t="s">
        <v>40</v>
      </c>
      <c r="AY95" t="s">
        <v>47</v>
      </c>
      <c r="AZ95" t="s">
        <v>48</v>
      </c>
      <c r="BA95" t="s">
        <v>49</v>
      </c>
      <c r="BB95" t="s">
        <v>47</v>
      </c>
      <c r="BC95" t="s">
        <v>48</v>
      </c>
      <c r="BD95" t="s">
        <v>51</v>
      </c>
      <c r="BE95" t="s">
        <v>47</v>
      </c>
      <c r="BF95" t="s">
        <v>48</v>
      </c>
      <c r="BG95" t="s">
        <v>53</v>
      </c>
      <c r="BH95" t="s">
        <v>75</v>
      </c>
      <c r="BI95" t="s">
        <v>48</v>
      </c>
      <c r="BJ95" t="s">
        <v>58</v>
      </c>
      <c r="BK95" t="s">
        <v>54</v>
      </c>
      <c r="BL95" t="s">
        <v>48</v>
      </c>
      <c r="BM95" t="s">
        <v>55</v>
      </c>
      <c r="BN95" t="s">
        <v>56</v>
      </c>
      <c r="BO95" t="s">
        <v>57</v>
      </c>
      <c r="BP95" t="s">
        <v>4</v>
      </c>
      <c r="BQ95" t="s">
        <v>58</v>
      </c>
      <c r="BR95" t="s">
        <v>60</v>
      </c>
      <c r="BS95" t="s">
        <v>44</v>
      </c>
      <c r="BT95" t="s">
        <v>61</v>
      </c>
      <c r="BU95" t="s">
        <v>62</v>
      </c>
      <c r="BV95" t="s">
        <v>63</v>
      </c>
      <c r="BW95" t="s">
        <v>64</v>
      </c>
      <c r="BX95" t="s">
        <v>65</v>
      </c>
      <c r="BY95" t="s">
        <v>66</v>
      </c>
      <c r="BZ95" t="s">
        <v>76</v>
      </c>
      <c r="CA95" t="s">
        <v>77</v>
      </c>
      <c r="CB95" t="s">
        <v>78</v>
      </c>
      <c r="CC95" t="s">
        <v>79</v>
      </c>
      <c r="CD95" t="s">
        <v>80</v>
      </c>
      <c r="CE95" t="s">
        <v>4</v>
      </c>
      <c r="CF95" t="s">
        <v>67</v>
      </c>
      <c r="CG95" t="s">
        <v>58</v>
      </c>
      <c r="CH95">
        <v>1</v>
      </c>
      <c r="CI95" t="s">
        <v>4</v>
      </c>
      <c r="CJ95" t="s">
        <v>67</v>
      </c>
      <c r="CK95" t="s">
        <v>58</v>
      </c>
      <c r="CL95">
        <v>2</v>
      </c>
      <c r="CM95" t="s">
        <v>4</v>
      </c>
      <c r="CN95" t="s">
        <v>67</v>
      </c>
      <c r="CO95" t="s">
        <v>58</v>
      </c>
      <c r="CP95">
        <v>3</v>
      </c>
      <c r="CQ95" t="s">
        <v>4</v>
      </c>
      <c r="CR95" t="s">
        <v>67</v>
      </c>
      <c r="CS95" t="s">
        <v>58</v>
      </c>
      <c r="CT95">
        <v>4</v>
      </c>
      <c r="CU95" t="s">
        <v>4</v>
      </c>
      <c r="CV95" t="s">
        <v>67</v>
      </c>
      <c r="CW95" t="s">
        <v>58</v>
      </c>
      <c r="CX95">
        <v>5</v>
      </c>
      <c r="CY95" t="s">
        <v>4</v>
      </c>
      <c r="CZ95" t="s">
        <v>67</v>
      </c>
      <c r="DA95" t="s">
        <v>58</v>
      </c>
      <c r="DB95">
        <v>6</v>
      </c>
      <c r="DC95" t="s">
        <v>4</v>
      </c>
      <c r="DD95" t="s">
        <v>67</v>
      </c>
      <c r="DE95" t="s">
        <v>58</v>
      </c>
      <c r="DF95">
        <v>7</v>
      </c>
      <c r="DG95" t="s">
        <v>4</v>
      </c>
      <c r="DH95" t="s">
        <v>67</v>
      </c>
      <c r="DI95" t="s">
        <v>58</v>
      </c>
      <c r="DJ95">
        <v>8</v>
      </c>
      <c r="DK95" t="s">
        <v>4</v>
      </c>
      <c r="DL95" t="s">
        <v>67</v>
      </c>
      <c r="DM95" t="s">
        <v>58</v>
      </c>
      <c r="DN95">
        <v>9</v>
      </c>
      <c r="DO95" t="s">
        <v>4</v>
      </c>
      <c r="DP95" t="s">
        <v>67</v>
      </c>
      <c r="DQ95" t="s">
        <v>58</v>
      </c>
      <c r="DR95">
        <v>10</v>
      </c>
      <c r="DS95" t="s">
        <v>4</v>
      </c>
      <c r="DT95" t="s">
        <v>67</v>
      </c>
      <c r="DU95" t="s">
        <v>58</v>
      </c>
      <c r="DV95">
        <v>11</v>
      </c>
      <c r="DW95" t="s">
        <v>4</v>
      </c>
      <c r="DX95" t="s">
        <v>67</v>
      </c>
      <c r="DY95" t="s">
        <v>58</v>
      </c>
      <c r="DZ95">
        <v>12</v>
      </c>
      <c r="EA95" t="s">
        <v>4</v>
      </c>
      <c r="EB95" t="s">
        <v>67</v>
      </c>
      <c r="EC95" t="s">
        <v>58</v>
      </c>
      <c r="ED95">
        <v>13</v>
      </c>
      <c r="EE95" t="s">
        <v>4</v>
      </c>
      <c r="EF95" t="s">
        <v>67</v>
      </c>
      <c r="EG95" t="s">
        <v>58</v>
      </c>
      <c r="EH95">
        <v>14</v>
      </c>
      <c r="EI95" t="s">
        <v>4</v>
      </c>
      <c r="EJ95" t="s">
        <v>67</v>
      </c>
      <c r="EK95" t="s">
        <v>58</v>
      </c>
      <c r="EL95">
        <v>15</v>
      </c>
      <c r="EM95" t="s">
        <v>4</v>
      </c>
      <c r="EN95" t="s">
        <v>67</v>
      </c>
      <c r="EO95" t="s">
        <v>58</v>
      </c>
      <c r="EP95">
        <v>16</v>
      </c>
      <c r="EQ95" t="s">
        <v>4</v>
      </c>
      <c r="ER95" t="s">
        <v>67</v>
      </c>
      <c r="ES95" t="s">
        <v>58</v>
      </c>
      <c r="ET95">
        <v>17</v>
      </c>
      <c r="EU95" t="s">
        <v>4</v>
      </c>
      <c r="EV95" t="s">
        <v>67</v>
      </c>
      <c r="EW95" t="s">
        <v>58</v>
      </c>
      <c r="EX95">
        <v>18</v>
      </c>
      <c r="EY95" t="s">
        <v>4</v>
      </c>
      <c r="EZ95" t="s">
        <v>67</v>
      </c>
      <c r="FA95" t="s">
        <v>58</v>
      </c>
      <c r="FB95">
        <v>19</v>
      </c>
      <c r="FC95" t="s">
        <v>36</v>
      </c>
      <c r="FD95" t="s">
        <v>81</v>
      </c>
      <c r="FE95">
        <v>1</v>
      </c>
      <c r="FF95" t="s">
        <v>36</v>
      </c>
      <c r="FG95" t="s">
        <v>81</v>
      </c>
      <c r="FH95">
        <v>2</v>
      </c>
      <c r="FI95" t="s">
        <v>36</v>
      </c>
      <c r="FJ95" t="s">
        <v>81</v>
      </c>
      <c r="FK95">
        <v>3</v>
      </c>
      <c r="FL95" t="s">
        <v>36</v>
      </c>
      <c r="FM95" t="s">
        <v>81</v>
      </c>
      <c r="FN95">
        <v>4</v>
      </c>
      <c r="FO95" t="s">
        <v>36</v>
      </c>
      <c r="FP95" t="s">
        <v>81</v>
      </c>
      <c r="FQ95">
        <v>5</v>
      </c>
      <c r="FR95" t="s">
        <v>36</v>
      </c>
      <c r="FS95" t="s">
        <v>81</v>
      </c>
      <c r="FT95">
        <v>6</v>
      </c>
      <c r="FU95" t="s">
        <v>36</v>
      </c>
      <c r="FV95" t="s">
        <v>81</v>
      </c>
      <c r="FW95">
        <v>7</v>
      </c>
      <c r="FX95" t="s">
        <v>36</v>
      </c>
      <c r="FY95" t="s">
        <v>81</v>
      </c>
      <c r="FZ95">
        <v>8</v>
      </c>
      <c r="GA95" t="s">
        <v>36</v>
      </c>
      <c r="GB95" t="s">
        <v>81</v>
      </c>
      <c r="GC95">
        <v>9</v>
      </c>
      <c r="GD95" t="s">
        <v>36</v>
      </c>
      <c r="GE95" t="s">
        <v>81</v>
      </c>
      <c r="GF95">
        <v>10</v>
      </c>
      <c r="GG95" t="s">
        <v>36</v>
      </c>
      <c r="GH95" t="s">
        <v>81</v>
      </c>
      <c r="GI95">
        <v>11</v>
      </c>
      <c r="GJ95" t="s">
        <v>36</v>
      </c>
      <c r="GK95" t="s">
        <v>81</v>
      </c>
      <c r="GL95">
        <v>12</v>
      </c>
      <c r="GM95" t="s">
        <v>36</v>
      </c>
      <c r="GN95" t="s">
        <v>81</v>
      </c>
      <c r="GO95">
        <v>13</v>
      </c>
      <c r="GP95" t="s">
        <v>36</v>
      </c>
      <c r="GQ95" t="s">
        <v>81</v>
      </c>
      <c r="GR95">
        <v>14</v>
      </c>
      <c r="GS95" t="s">
        <v>36</v>
      </c>
      <c r="GT95" t="s">
        <v>81</v>
      </c>
      <c r="GU95">
        <v>15</v>
      </c>
      <c r="GV95" t="s">
        <v>36</v>
      </c>
      <c r="GW95" t="s">
        <v>81</v>
      </c>
      <c r="GX95">
        <v>16</v>
      </c>
      <c r="GY95" t="s">
        <v>36</v>
      </c>
      <c r="GZ95" t="s">
        <v>81</v>
      </c>
      <c r="HA95">
        <v>17</v>
      </c>
      <c r="HB95" t="s">
        <v>36</v>
      </c>
      <c r="HC95" t="s">
        <v>81</v>
      </c>
      <c r="HD95">
        <v>18</v>
      </c>
      <c r="HE95" t="s">
        <v>36</v>
      </c>
      <c r="HF95" t="s">
        <v>81</v>
      </c>
      <c r="HG95">
        <v>19</v>
      </c>
      <c r="HH95" t="s">
        <v>43</v>
      </c>
      <c r="HI95" t="s">
        <v>44</v>
      </c>
      <c r="HJ95" t="s">
        <v>18</v>
      </c>
      <c r="HK95" t="s">
        <v>4</v>
      </c>
      <c r="HL95" t="s">
        <v>82</v>
      </c>
      <c r="HM95" t="s">
        <v>18</v>
      </c>
      <c r="HN95" t="s">
        <v>83</v>
      </c>
      <c r="HO95" t="s">
        <v>84</v>
      </c>
      <c r="HP95" t="s">
        <v>18</v>
      </c>
      <c r="HQ95" t="s">
        <v>4</v>
      </c>
      <c r="HR95" t="s">
        <v>85</v>
      </c>
      <c r="HS95" t="s">
        <v>18</v>
      </c>
      <c r="HT95" t="s">
        <v>86</v>
      </c>
      <c r="HU95" t="s">
        <v>52</v>
      </c>
      <c r="HV95" t="s">
        <v>80</v>
      </c>
      <c r="HW95" t="s">
        <v>86</v>
      </c>
      <c r="HX95" t="s">
        <v>50</v>
      </c>
      <c r="HY95" t="s">
        <v>80</v>
      </c>
      <c r="HZ95" t="s">
        <v>87</v>
      </c>
      <c r="IA95" t="s">
        <v>88</v>
      </c>
      <c r="IB95" t="s">
        <v>5</v>
      </c>
      <c r="IC95" t="s">
        <v>89</v>
      </c>
      <c r="ID95" t="s">
        <v>90</v>
      </c>
      <c r="IE95" t="s">
        <v>91</v>
      </c>
      <c r="IG95" s="4">
        <f t="shared" si="124"/>
        <v>0.38692129629629629</v>
      </c>
      <c r="IH95" s="5" t="str">
        <f t="shared" si="125"/>
        <v/>
      </c>
      <c r="II95" t="str">
        <f t="shared" si="126"/>
        <v>Data Time</v>
      </c>
      <c r="IJ95" t="str">
        <f t="shared" si="127"/>
        <v>4 Battery</v>
      </c>
      <c r="IK95" t="str">
        <f t="shared" si="128"/>
        <v xml:space="preserve"> SOC</v>
      </c>
      <c r="IL95" t="str">
        <f t="shared" si="129"/>
        <v>42359 WIN</v>
      </c>
      <c r="IM95" t="str">
        <f t="shared" si="130"/>
        <v>0.390196759259259 WOUT</v>
      </c>
      <c r="IN95" t="str">
        <f t="shared" si="131"/>
        <v>AM Delta</v>
      </c>
      <c r="IO95" t="str">
        <f t="shared" si="132"/>
        <v xml:space="preserve"> SOC</v>
      </c>
      <c r="IP95" t="str">
        <f t="shared" si="133"/>
        <v xml:space="preserve"> IB</v>
      </c>
      <c r="IQ95" t="str">
        <f t="shared" si="134"/>
        <v xml:space="preserve"> Main</v>
      </c>
      <c r="IR95" t="str">
        <f t="shared" si="135"/>
        <v xml:space="preserve"> Battery</v>
      </c>
      <c r="IS95" t="str">
        <f t="shared" si="136"/>
        <v xml:space="preserve"> Battery</v>
      </c>
      <c r="IT95" t="str">
        <f t="shared" si="137"/>
        <v xml:space="preserve"> Blck</v>
      </c>
      <c r="IU95" t="str">
        <f t="shared" si="138"/>
        <v xml:space="preserve"> Min</v>
      </c>
      <c r="IV95" t="str">
        <f t="shared" si="139"/>
        <v xml:space="preserve"> Voltage</v>
      </c>
      <c r="IW95" t="str">
        <f t="shared" si="140"/>
        <v xml:space="preserve"> Min</v>
      </c>
      <c r="IX95" t="str">
        <f t="shared" si="141"/>
        <v xml:space="preserve"> Battery</v>
      </c>
      <c r="IY95" t="str">
        <f t="shared" si="142"/>
        <v xml:space="preserve"> Block</v>
      </c>
      <c r="IZ95" t="str">
        <f t="shared" si="143"/>
        <v xml:space="preserve"> No</v>
      </c>
      <c r="JA95" t="str">
        <f t="shared" si="144"/>
        <v xml:space="preserve"> Batt</v>
      </c>
      <c r="JB95" t="str">
        <f t="shared" si="145"/>
        <v xml:space="preserve"> Block</v>
      </c>
      <c r="JC95" t="str">
        <f t="shared" si="146"/>
        <v xml:space="preserve"> Max</v>
      </c>
      <c r="JD95" t="str">
        <f t="shared" si="147"/>
        <v xml:space="preserve"> Voltage</v>
      </c>
      <c r="JE95" t="str">
        <f t="shared" si="148"/>
        <v xml:space="preserve"> Max</v>
      </c>
      <c r="JF95" t="str">
        <f t="shared" si="149"/>
        <v xml:space="preserve"> Battery</v>
      </c>
      <c r="JG95" t="str">
        <f t="shared" si="150"/>
        <v xml:space="preserve"> Block</v>
      </c>
      <c r="JH95" t="str">
        <f t="shared" si="151"/>
        <v xml:space="preserve"> No</v>
      </c>
      <c r="JI95" t="str">
        <f t="shared" si="152"/>
        <v xml:space="preserve"> Battery</v>
      </c>
      <c r="JJ95" t="str">
        <f t="shared" si="153"/>
        <v xml:space="preserve"> Temperature1</v>
      </c>
      <c r="JK95" t="str">
        <f t="shared" si="154"/>
        <v xml:space="preserve"> Battery</v>
      </c>
      <c r="JL95" t="str">
        <f t="shared" si="155"/>
        <v xml:space="preserve"> Temperature2</v>
      </c>
      <c r="JM95" t="str">
        <f t="shared" si="156"/>
        <v xml:space="preserve"> Battery</v>
      </c>
      <c r="JN95" t="str">
        <f t="shared" si="157"/>
        <v xml:space="preserve"> Temperature3</v>
      </c>
      <c r="JO95" t="str">
        <f t="shared" si="158"/>
        <v xml:space="preserve"> Battery</v>
      </c>
      <c r="JP95" t="str">
        <f t="shared" si="159"/>
        <v xml:space="preserve"> Temperature4</v>
      </c>
      <c r="JQ95" t="str">
        <f t="shared" si="160"/>
        <v xml:space="preserve"> Battery</v>
      </c>
      <c r="JR95" t="str">
        <f t="shared" si="161"/>
        <v xml:space="preserve"> Inside</v>
      </c>
      <c r="JS95" t="str">
        <f t="shared" si="162"/>
        <v xml:space="preserve"> Air</v>
      </c>
      <c r="JT95" t="str">
        <f t="shared" si="163"/>
        <v xml:space="preserve"> Temp</v>
      </c>
      <c r="JU95" t="str">
        <f t="shared" si="164"/>
        <v xml:space="preserve"> Normal</v>
      </c>
      <c r="JV95" t="str">
        <f t="shared" si="165"/>
        <v xml:space="preserve"> Status</v>
      </c>
      <c r="JW95" t="str">
        <f t="shared" si="166"/>
        <v xml:space="preserve"> Pre</v>
      </c>
      <c r="JX95" t="str">
        <f t="shared" si="167"/>
        <v xml:space="preserve"> Onboard</v>
      </c>
      <c r="JY95" t="str">
        <f t="shared" si="168"/>
        <v xml:space="preserve"> Charge</v>
      </c>
      <c r="JZ95" t="str">
        <f t="shared" si="169"/>
        <v xml:space="preserve"> Onboard</v>
      </c>
      <c r="KA95" t="str">
        <f t="shared" si="170"/>
        <v xml:space="preserve"> Charge</v>
      </c>
      <c r="KB95" t="str">
        <f t="shared" si="171"/>
        <v xml:space="preserve"> Status</v>
      </c>
      <c r="KC95" t="str">
        <f t="shared" si="172"/>
        <v xml:space="preserve"> Outer</v>
      </c>
      <c r="KD95" t="str">
        <f t="shared" si="173"/>
        <v xml:space="preserve"> Charge</v>
      </c>
      <c r="KE95" t="str">
        <f t="shared" si="174"/>
        <v xml:space="preserve"> Status</v>
      </c>
      <c r="KF95" t="str">
        <f t="shared" si="175"/>
        <v xml:space="preserve"> Cooling</v>
      </c>
      <c r="KG95" t="str">
        <f t="shared" si="176"/>
        <v xml:space="preserve"> Fan</v>
      </c>
      <c r="KH95" t="str">
        <f t="shared" si="177"/>
        <v xml:space="preserve"> Lo</v>
      </c>
      <c r="KI95" t="str">
        <f t="shared" si="178"/>
        <v xml:space="preserve"> Cooling</v>
      </c>
      <c r="KJ95" t="str">
        <f t="shared" si="179"/>
        <v xml:space="preserve"> Fan</v>
      </c>
      <c r="KK95" t="str">
        <f t="shared" si="180"/>
        <v xml:space="preserve"> Mid</v>
      </c>
      <c r="KL95" t="str">
        <f t="shared" si="181"/>
        <v xml:space="preserve"> Cooling</v>
      </c>
      <c r="KM95" t="str">
        <f t="shared" si="182"/>
        <v xml:space="preserve"> Fan</v>
      </c>
      <c r="KN95" t="str">
        <f t="shared" si="183"/>
        <v xml:space="preserve"> Hi</v>
      </c>
      <c r="KO95" t="str">
        <f t="shared" si="184"/>
        <v xml:space="preserve"> VMF</v>
      </c>
      <c r="KP95" t="str">
        <f t="shared" si="185"/>
        <v xml:space="preserve"> Fan</v>
      </c>
      <c r="KQ95" t="str">
        <f t="shared" si="186"/>
        <v xml:space="preserve"> Voltage</v>
      </c>
      <c r="KR95" t="str">
        <f t="shared" si="187"/>
        <v xml:space="preserve"> SBL</v>
      </c>
      <c r="KS95" t="str">
        <f t="shared" si="188"/>
        <v xml:space="preserve"> Fan</v>
      </c>
      <c r="KT95" t="str">
        <f t="shared" si="189"/>
        <v xml:space="preserve"> Stop</v>
      </c>
      <c r="KU95" t="str">
        <f t="shared" si="190"/>
        <v xml:space="preserve"> Request</v>
      </c>
      <c r="KV95" t="str">
        <f t="shared" si="191"/>
        <v xml:space="preserve"> Auxiliary</v>
      </c>
    </row>
    <row r="96" spans="1:308" x14ac:dyDescent="0.25">
      <c r="A96" t="s">
        <v>19</v>
      </c>
      <c r="B96" t="s">
        <v>23</v>
      </c>
      <c r="C96" t="s">
        <v>25</v>
      </c>
      <c r="D96" t="s">
        <v>25</v>
      </c>
      <c r="E96" t="s">
        <v>23</v>
      </c>
      <c r="F96" t="s">
        <v>30</v>
      </c>
      <c r="G96" t="s">
        <v>59</v>
      </c>
      <c r="H96" t="s">
        <v>92</v>
      </c>
      <c r="I96" t="s">
        <v>59</v>
      </c>
      <c r="J96" t="s">
        <v>92</v>
      </c>
      <c r="K96" t="s">
        <v>32</v>
      </c>
      <c r="L96" t="s">
        <v>32</v>
      </c>
      <c r="M96" t="s">
        <v>32</v>
      </c>
      <c r="N96" t="s">
        <v>32</v>
      </c>
      <c r="O96" t="s">
        <v>32</v>
      </c>
      <c r="W96" t="s">
        <v>59</v>
      </c>
      <c r="Y96" t="s">
        <v>59</v>
      </c>
      <c r="AC96" t="s">
        <v>93</v>
      </c>
      <c r="AD96" t="s">
        <v>59</v>
      </c>
      <c r="AE96" t="s">
        <v>59</v>
      </c>
      <c r="AF96" t="s">
        <v>59</v>
      </c>
      <c r="AG96" t="s">
        <v>59</v>
      </c>
      <c r="AH96" t="s">
        <v>59</v>
      </c>
      <c r="AI96" t="s">
        <v>59</v>
      </c>
      <c r="AJ96" t="s">
        <v>59</v>
      </c>
      <c r="AK96" t="s">
        <v>59</v>
      </c>
      <c r="AL96" t="s">
        <v>59</v>
      </c>
      <c r="AM96" t="s">
        <v>59</v>
      </c>
      <c r="AN96" t="s">
        <v>59</v>
      </c>
      <c r="AO96" t="s">
        <v>59</v>
      </c>
      <c r="AP96" t="s">
        <v>59</v>
      </c>
      <c r="AQ96" t="s">
        <v>59</v>
      </c>
      <c r="AR96" t="s">
        <v>59</v>
      </c>
      <c r="AS96" t="s">
        <v>59</v>
      </c>
      <c r="AT96" t="s">
        <v>59</v>
      </c>
      <c r="AU96" t="s">
        <v>59</v>
      </c>
      <c r="AV96" t="s">
        <v>59</v>
      </c>
      <c r="AW96" t="s">
        <v>94</v>
      </c>
      <c r="AX96" t="s">
        <v>94</v>
      </c>
      <c r="AY96" t="s">
        <v>94</v>
      </c>
      <c r="AZ96" t="s">
        <v>94</v>
      </c>
      <c r="BA96" t="s">
        <v>94</v>
      </c>
      <c r="BB96" t="s">
        <v>94</v>
      </c>
      <c r="BC96" t="s">
        <v>94</v>
      </c>
      <c r="BD96" t="s">
        <v>94</v>
      </c>
      <c r="BE96" t="s">
        <v>94</v>
      </c>
      <c r="BF96" t="s">
        <v>94</v>
      </c>
      <c r="BG96" t="s">
        <v>94</v>
      </c>
      <c r="BH96" t="s">
        <v>94</v>
      </c>
      <c r="BI96" t="s">
        <v>94</v>
      </c>
      <c r="BJ96" t="s">
        <v>94</v>
      </c>
      <c r="BK96" t="s">
        <v>94</v>
      </c>
      <c r="BL96" t="s">
        <v>94</v>
      </c>
      <c r="BM96" t="s">
        <v>94</v>
      </c>
      <c r="BN96" t="s">
        <v>94</v>
      </c>
      <c r="BO96" t="s">
        <v>94</v>
      </c>
      <c r="BP96" t="s">
        <v>95</v>
      </c>
      <c r="BQ96" t="s">
        <v>95</v>
      </c>
      <c r="BR96" t="s">
        <v>95</v>
      </c>
      <c r="BS96" t="s">
        <v>95</v>
      </c>
      <c r="BT96" t="s">
        <v>93</v>
      </c>
      <c r="BU96" t="s">
        <v>93</v>
      </c>
      <c r="IG96" s="4">
        <f t="shared" si="124"/>
        <v>0.39019675925925923</v>
      </c>
      <c r="IH96" s="5" t="str">
        <f t="shared" si="125"/>
        <v/>
      </c>
      <c r="II96" t="str">
        <f t="shared" si="126"/>
        <v>Battery %</v>
      </c>
      <c r="IJ96" t="str">
        <f t="shared" si="127"/>
        <v>SOC KW</v>
      </c>
      <c r="IK96" t="str">
        <f t="shared" si="128"/>
        <v>WIN KW</v>
      </c>
      <c r="IL96" t="str">
        <f t="shared" si="129"/>
        <v>WOUT %</v>
      </c>
      <c r="IM96" t="str">
        <f t="shared" si="130"/>
        <v>Delta A</v>
      </c>
      <c r="IN96" t="str">
        <f t="shared" si="131"/>
        <v>SOC V</v>
      </c>
      <c r="IO96" t="str">
        <f t="shared" si="132"/>
        <v>IB #</v>
      </c>
      <c r="IP96" t="str">
        <f t="shared" si="133"/>
        <v>Main V</v>
      </c>
      <c r="IQ96" t="str">
        <f t="shared" si="134"/>
        <v>Battery #</v>
      </c>
      <c r="IR96" t="str">
        <f t="shared" si="135"/>
        <v>Battery ?</v>
      </c>
      <c r="IS96" t="str">
        <f t="shared" si="136"/>
        <v>Blck ?</v>
      </c>
      <c r="IT96" t="str">
        <f t="shared" si="137"/>
        <v>Min ?</v>
      </c>
      <c r="IU96" t="str">
        <f t="shared" si="138"/>
        <v>Voltage ?</v>
      </c>
      <c r="IV96" t="str">
        <f t="shared" si="139"/>
        <v>Min ?</v>
      </c>
      <c r="IW96" t="str">
        <f t="shared" si="140"/>
        <v xml:space="preserve">Battery </v>
      </c>
      <c r="IX96" t="str">
        <f t="shared" si="141"/>
        <v xml:space="preserve">Block </v>
      </c>
      <c r="IY96" t="str">
        <f t="shared" si="142"/>
        <v xml:space="preserve">No </v>
      </c>
      <c r="IZ96" t="str">
        <f t="shared" si="143"/>
        <v xml:space="preserve">Batt </v>
      </c>
      <c r="JA96" t="str">
        <f t="shared" si="144"/>
        <v xml:space="preserve">Block </v>
      </c>
      <c r="JB96" t="str">
        <f t="shared" si="145"/>
        <v xml:space="preserve">Max </v>
      </c>
      <c r="JC96" t="str">
        <f t="shared" si="146"/>
        <v xml:space="preserve">Voltage </v>
      </c>
      <c r="JD96" t="str">
        <f t="shared" si="147"/>
        <v>Max V</v>
      </c>
      <c r="JE96" t="str">
        <f t="shared" si="148"/>
        <v xml:space="preserve">Battery </v>
      </c>
      <c r="JF96" t="str">
        <f t="shared" si="149"/>
        <v>Block V</v>
      </c>
      <c r="JG96" t="str">
        <f t="shared" si="150"/>
        <v xml:space="preserve">No </v>
      </c>
      <c r="JH96" t="str">
        <f t="shared" si="151"/>
        <v xml:space="preserve">Battery </v>
      </c>
      <c r="JI96" t="str">
        <f t="shared" si="152"/>
        <v xml:space="preserve">Temperature1 </v>
      </c>
      <c r="JJ96" t="str">
        <f t="shared" si="153"/>
        <v>Battery Hr</v>
      </c>
      <c r="JK96" t="str">
        <f t="shared" si="154"/>
        <v>Temperature2 V</v>
      </c>
      <c r="JL96" t="str">
        <f t="shared" si="155"/>
        <v>Battery V</v>
      </c>
      <c r="JM96" t="str">
        <f t="shared" si="156"/>
        <v>Temperature3 V</v>
      </c>
      <c r="JN96" t="str">
        <f t="shared" si="157"/>
        <v>Battery V</v>
      </c>
      <c r="JO96" t="str">
        <f t="shared" si="158"/>
        <v>Temperature4 V</v>
      </c>
      <c r="JP96" t="str">
        <f t="shared" si="159"/>
        <v>Battery V</v>
      </c>
      <c r="JQ96" t="str">
        <f t="shared" si="160"/>
        <v>Inside V</v>
      </c>
      <c r="JR96" t="str">
        <f t="shared" si="161"/>
        <v>Air V</v>
      </c>
      <c r="JS96" t="str">
        <f t="shared" si="162"/>
        <v>Temp V</v>
      </c>
      <c r="JT96" t="str">
        <f t="shared" si="163"/>
        <v>Normal V</v>
      </c>
      <c r="JU96" t="str">
        <f t="shared" si="164"/>
        <v>Status V</v>
      </c>
      <c r="JV96" t="str">
        <f t="shared" si="165"/>
        <v>Pre V</v>
      </c>
      <c r="JW96" t="str">
        <f t="shared" si="166"/>
        <v>Onboard V</v>
      </c>
      <c r="JX96" t="str">
        <f t="shared" si="167"/>
        <v>Charge V</v>
      </c>
      <c r="JY96" t="str">
        <f t="shared" si="168"/>
        <v>Onboard V</v>
      </c>
      <c r="JZ96" t="str">
        <f t="shared" si="169"/>
        <v>Charge V</v>
      </c>
      <c r="KA96" t="str">
        <f t="shared" si="170"/>
        <v>Status V</v>
      </c>
      <c r="KB96" t="str">
        <f t="shared" si="171"/>
        <v>Outer V</v>
      </c>
      <c r="KC96" t="str">
        <f t="shared" si="172"/>
        <v>Charge V</v>
      </c>
      <c r="KD96" t="str">
        <f t="shared" si="173"/>
        <v>Status ohm</v>
      </c>
      <c r="KE96" t="str">
        <f t="shared" si="174"/>
        <v>Cooling ohm</v>
      </c>
      <c r="KF96" t="str">
        <f t="shared" si="175"/>
        <v>Fan ohm</v>
      </c>
      <c r="KG96" t="str">
        <f t="shared" si="176"/>
        <v>Lo ohm</v>
      </c>
      <c r="KH96" t="str">
        <f t="shared" si="177"/>
        <v>Cooling ohm</v>
      </c>
      <c r="KI96" t="str">
        <f t="shared" si="178"/>
        <v>Fan ohm</v>
      </c>
      <c r="KJ96" t="str">
        <f t="shared" si="179"/>
        <v>Mid ohm</v>
      </c>
      <c r="KK96" t="str">
        <f t="shared" si="180"/>
        <v>Cooling ohm</v>
      </c>
      <c r="KL96" t="str">
        <f t="shared" si="181"/>
        <v>Fan ohm</v>
      </c>
      <c r="KM96" t="str">
        <f t="shared" si="182"/>
        <v>Hi ohm</v>
      </c>
      <c r="KN96" t="str">
        <f t="shared" si="183"/>
        <v>VMF ohm</v>
      </c>
      <c r="KO96" t="str">
        <f t="shared" si="184"/>
        <v>Fan ohm</v>
      </c>
      <c r="KP96" t="str">
        <f t="shared" si="185"/>
        <v>Voltage ohm</v>
      </c>
      <c r="KQ96" t="str">
        <f t="shared" si="186"/>
        <v>SBL ohm</v>
      </c>
      <c r="KR96" t="str">
        <f t="shared" si="187"/>
        <v>Fan ohm</v>
      </c>
      <c r="KS96" t="str">
        <f t="shared" si="188"/>
        <v>Stop ohm</v>
      </c>
      <c r="KT96" t="str">
        <f t="shared" si="189"/>
        <v>Request ohm</v>
      </c>
      <c r="KU96" t="str">
        <f t="shared" si="190"/>
        <v>Auxiliary ohm</v>
      </c>
      <c r="KV96" t="str">
        <f t="shared" si="191"/>
        <v>Battery ohm</v>
      </c>
    </row>
    <row r="97" spans="1:308" x14ac:dyDescent="0.25">
      <c r="A97" s="3">
        <v>0</v>
      </c>
      <c r="B97">
        <v>55</v>
      </c>
      <c r="C97">
        <v>-20</v>
      </c>
      <c r="D97">
        <v>21</v>
      </c>
      <c r="E97">
        <v>50.5</v>
      </c>
      <c r="F97">
        <v>-11.61</v>
      </c>
      <c r="G97">
        <v>16.850000000000001</v>
      </c>
      <c r="H97">
        <v>16</v>
      </c>
      <c r="I97">
        <v>17.21</v>
      </c>
      <c r="J97">
        <v>19</v>
      </c>
      <c r="K97">
        <v>31</v>
      </c>
      <c r="L97">
        <v>34</v>
      </c>
      <c r="M97">
        <v>34</v>
      </c>
      <c r="N97">
        <v>25</v>
      </c>
      <c r="O97">
        <v>20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13.827999999999999</v>
      </c>
      <c r="Z97">
        <v>0</v>
      </c>
      <c r="AA97">
        <v>0</v>
      </c>
      <c r="AB97">
        <v>1</v>
      </c>
      <c r="AC97">
        <v>0</v>
      </c>
      <c r="AD97">
        <v>17.23</v>
      </c>
      <c r="AE97">
        <v>17.079999999999998</v>
      </c>
      <c r="AF97">
        <v>17.059999999999999</v>
      </c>
      <c r="AG97">
        <v>17.059999999999999</v>
      </c>
      <c r="AH97">
        <v>17.059999999999999</v>
      </c>
      <c r="AI97">
        <v>17.14</v>
      </c>
      <c r="AJ97">
        <v>17.04</v>
      </c>
      <c r="AK97">
        <v>17.03</v>
      </c>
      <c r="AL97">
        <v>17.05</v>
      </c>
      <c r="AM97">
        <v>17.010000000000002</v>
      </c>
      <c r="AN97">
        <v>17.059999999999999</v>
      </c>
      <c r="AO97">
        <v>17.07</v>
      </c>
      <c r="AP97">
        <v>17.09</v>
      </c>
      <c r="AQ97">
        <v>17.09</v>
      </c>
      <c r="AR97">
        <v>17.13</v>
      </c>
      <c r="AS97">
        <v>16.96</v>
      </c>
      <c r="AT97">
        <v>16.98</v>
      </c>
      <c r="AU97">
        <v>17.190000000000001</v>
      </c>
      <c r="AV97">
        <v>17.32</v>
      </c>
      <c r="AW97">
        <v>2.1999999999999999E-2</v>
      </c>
      <c r="AX97">
        <v>0.02</v>
      </c>
      <c r="AY97">
        <v>2.1999999999999999E-2</v>
      </c>
      <c r="AZ97">
        <v>2.1000000000000001E-2</v>
      </c>
      <c r="BA97">
        <v>2.1000000000000001E-2</v>
      </c>
      <c r="BB97">
        <v>2.1000000000000001E-2</v>
      </c>
      <c r="BC97">
        <v>2.1999999999999999E-2</v>
      </c>
      <c r="BD97">
        <v>2.1000000000000001E-2</v>
      </c>
      <c r="BE97">
        <v>2.1000000000000001E-2</v>
      </c>
      <c r="BF97">
        <v>0.02</v>
      </c>
      <c r="BG97">
        <v>0.02</v>
      </c>
      <c r="BH97">
        <v>2.1000000000000001E-2</v>
      </c>
      <c r="BI97">
        <v>0.02</v>
      </c>
      <c r="BJ97">
        <v>0.02</v>
      </c>
      <c r="BK97">
        <v>0.02</v>
      </c>
      <c r="BL97">
        <v>2.1999999999999999E-2</v>
      </c>
      <c r="BM97">
        <v>1.9E-2</v>
      </c>
      <c r="BN97">
        <v>1.9E-2</v>
      </c>
      <c r="BO97">
        <v>1.9E-2</v>
      </c>
      <c r="BP97">
        <v>0</v>
      </c>
      <c r="BQ97">
        <v>0</v>
      </c>
      <c r="BR97">
        <v>0</v>
      </c>
      <c r="BS97">
        <v>0</v>
      </c>
      <c r="BT97">
        <v>7</v>
      </c>
      <c r="BU97">
        <v>0.28999999999999998</v>
      </c>
      <c r="BV97">
        <v>1</v>
      </c>
      <c r="BW97">
        <v>0</v>
      </c>
      <c r="IG97" s="4">
        <f t="shared" si="124"/>
        <v>0.39019675925925923</v>
      </c>
      <c r="IH97" s="5">
        <f t="shared" si="125"/>
        <v>0.39019675925925923</v>
      </c>
      <c r="II97">
        <f t="shared" si="126"/>
        <v>55</v>
      </c>
      <c r="IJ97">
        <f t="shared" si="127"/>
        <v>-20</v>
      </c>
      <c r="IK97">
        <f t="shared" si="128"/>
        <v>21</v>
      </c>
      <c r="IL97">
        <f t="shared" si="129"/>
        <v>50.5</v>
      </c>
      <c r="IM97">
        <f t="shared" si="130"/>
        <v>-11.61</v>
      </c>
      <c r="IN97">
        <f t="shared" si="131"/>
        <v>16.850000000000001</v>
      </c>
      <c r="IO97">
        <f t="shared" si="132"/>
        <v>16</v>
      </c>
      <c r="IP97">
        <f t="shared" si="133"/>
        <v>17.21</v>
      </c>
      <c r="IQ97">
        <f t="shared" si="134"/>
        <v>19</v>
      </c>
      <c r="IR97">
        <f t="shared" si="135"/>
        <v>31</v>
      </c>
      <c r="IS97">
        <f t="shared" si="136"/>
        <v>34</v>
      </c>
      <c r="IT97">
        <f t="shared" si="137"/>
        <v>34</v>
      </c>
      <c r="IU97">
        <f t="shared" si="138"/>
        <v>25</v>
      </c>
      <c r="IV97">
        <f t="shared" si="139"/>
        <v>20</v>
      </c>
      <c r="IW97">
        <f t="shared" si="140"/>
        <v>1</v>
      </c>
      <c r="IX97">
        <f t="shared" si="141"/>
        <v>0</v>
      </c>
      <c r="IY97">
        <f t="shared" si="142"/>
        <v>0</v>
      </c>
      <c r="IZ97">
        <f t="shared" si="143"/>
        <v>0</v>
      </c>
      <c r="JA97">
        <f t="shared" si="144"/>
        <v>0</v>
      </c>
      <c r="JB97">
        <f t="shared" si="145"/>
        <v>0</v>
      </c>
      <c r="JC97">
        <f t="shared" si="146"/>
        <v>0</v>
      </c>
      <c r="JD97">
        <f t="shared" si="147"/>
        <v>0</v>
      </c>
      <c r="JE97">
        <f t="shared" si="148"/>
        <v>0</v>
      </c>
      <c r="JF97">
        <f t="shared" si="149"/>
        <v>13.827999999999999</v>
      </c>
      <c r="JG97">
        <f t="shared" si="150"/>
        <v>0</v>
      </c>
      <c r="JH97">
        <f t="shared" si="151"/>
        <v>0</v>
      </c>
      <c r="JI97">
        <f t="shared" si="152"/>
        <v>1</v>
      </c>
      <c r="JJ97">
        <f t="shared" si="153"/>
        <v>0</v>
      </c>
      <c r="JK97">
        <f t="shared" si="154"/>
        <v>17.23</v>
      </c>
      <c r="JL97">
        <f t="shared" si="155"/>
        <v>17.079999999999998</v>
      </c>
      <c r="JM97">
        <f t="shared" si="156"/>
        <v>17.059999999999999</v>
      </c>
      <c r="JN97">
        <f t="shared" si="157"/>
        <v>17.059999999999999</v>
      </c>
      <c r="JO97">
        <f t="shared" si="158"/>
        <v>17.059999999999999</v>
      </c>
      <c r="JP97">
        <f t="shared" si="159"/>
        <v>17.14</v>
      </c>
      <c r="JQ97">
        <f t="shared" si="160"/>
        <v>17.04</v>
      </c>
      <c r="JR97">
        <f t="shared" si="161"/>
        <v>17.03</v>
      </c>
      <c r="JS97">
        <f t="shared" si="162"/>
        <v>17.05</v>
      </c>
      <c r="JT97">
        <f t="shared" si="163"/>
        <v>17.010000000000002</v>
      </c>
      <c r="JU97">
        <f t="shared" si="164"/>
        <v>17.059999999999999</v>
      </c>
      <c r="JV97">
        <f t="shared" si="165"/>
        <v>17.07</v>
      </c>
      <c r="JW97">
        <f t="shared" si="166"/>
        <v>17.09</v>
      </c>
      <c r="JX97">
        <f t="shared" si="167"/>
        <v>17.09</v>
      </c>
      <c r="JY97">
        <f t="shared" si="168"/>
        <v>17.13</v>
      </c>
      <c r="JZ97">
        <f t="shared" si="169"/>
        <v>16.96</v>
      </c>
      <c r="KA97">
        <f t="shared" si="170"/>
        <v>16.98</v>
      </c>
      <c r="KB97">
        <f t="shared" si="171"/>
        <v>17.190000000000001</v>
      </c>
      <c r="KC97">
        <f t="shared" si="172"/>
        <v>17.32</v>
      </c>
      <c r="KD97">
        <f t="shared" si="173"/>
        <v>2.1999999999999999E-2</v>
      </c>
      <c r="KE97">
        <f t="shared" si="174"/>
        <v>0.02</v>
      </c>
      <c r="KF97">
        <f t="shared" si="175"/>
        <v>2.1999999999999999E-2</v>
      </c>
      <c r="KG97">
        <f t="shared" si="176"/>
        <v>2.1000000000000001E-2</v>
      </c>
      <c r="KH97">
        <f t="shared" si="177"/>
        <v>2.1000000000000001E-2</v>
      </c>
      <c r="KI97">
        <f t="shared" si="178"/>
        <v>2.1000000000000001E-2</v>
      </c>
      <c r="KJ97">
        <f t="shared" si="179"/>
        <v>2.1999999999999999E-2</v>
      </c>
      <c r="KK97">
        <f t="shared" si="180"/>
        <v>2.1000000000000001E-2</v>
      </c>
      <c r="KL97">
        <f t="shared" si="181"/>
        <v>2.1000000000000001E-2</v>
      </c>
      <c r="KM97">
        <f t="shared" si="182"/>
        <v>0.02</v>
      </c>
      <c r="KN97">
        <f t="shared" si="183"/>
        <v>0.02</v>
      </c>
      <c r="KO97">
        <f t="shared" si="184"/>
        <v>2.1000000000000001E-2</v>
      </c>
      <c r="KP97">
        <f t="shared" si="185"/>
        <v>0.02</v>
      </c>
      <c r="KQ97">
        <f t="shared" si="186"/>
        <v>0.02</v>
      </c>
      <c r="KR97">
        <f t="shared" si="187"/>
        <v>0.02</v>
      </c>
      <c r="KS97">
        <f t="shared" si="188"/>
        <v>2.1999999999999999E-2</v>
      </c>
      <c r="KT97">
        <f t="shared" si="189"/>
        <v>1.9E-2</v>
      </c>
      <c r="KU97">
        <f t="shared" si="190"/>
        <v>1.9E-2</v>
      </c>
      <c r="KV97">
        <f t="shared" si="191"/>
        <v>1.9E-2</v>
      </c>
    </row>
    <row r="98" spans="1:308" x14ac:dyDescent="0.25">
      <c r="A98" s="3">
        <v>1.3056712962962962E-4</v>
      </c>
      <c r="B98">
        <v>57.5</v>
      </c>
      <c r="C98">
        <v>-20</v>
      </c>
      <c r="D98">
        <v>21</v>
      </c>
      <c r="E98">
        <v>50.5</v>
      </c>
      <c r="F98">
        <v>-10.85</v>
      </c>
      <c r="G98">
        <v>17.05</v>
      </c>
      <c r="H98">
        <v>16</v>
      </c>
      <c r="I98">
        <v>17.41</v>
      </c>
      <c r="J98">
        <v>19</v>
      </c>
      <c r="K98">
        <v>31</v>
      </c>
      <c r="L98">
        <v>34</v>
      </c>
      <c r="M98">
        <v>34</v>
      </c>
      <c r="N98">
        <v>25</v>
      </c>
      <c r="O98">
        <v>20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13.827999999999999</v>
      </c>
      <c r="Z98">
        <v>0</v>
      </c>
      <c r="AA98">
        <v>0</v>
      </c>
      <c r="AB98">
        <v>1</v>
      </c>
      <c r="AC98">
        <v>0</v>
      </c>
      <c r="AD98">
        <v>17.39</v>
      </c>
      <c r="AE98">
        <v>17.25</v>
      </c>
      <c r="AF98">
        <v>17.21</v>
      </c>
      <c r="AG98">
        <v>17.23</v>
      </c>
      <c r="AH98">
        <v>17.22</v>
      </c>
      <c r="AI98">
        <v>17.239999999999998</v>
      </c>
      <c r="AJ98">
        <v>17.18</v>
      </c>
      <c r="AK98">
        <v>17.18</v>
      </c>
      <c r="AL98">
        <v>17.22</v>
      </c>
      <c r="AM98">
        <v>17.170000000000002</v>
      </c>
      <c r="AN98">
        <v>17.23</v>
      </c>
      <c r="AO98">
        <v>17.25</v>
      </c>
      <c r="AP98">
        <v>17.260000000000002</v>
      </c>
      <c r="AQ98">
        <v>17.25</v>
      </c>
      <c r="AR98">
        <v>17.28</v>
      </c>
      <c r="AS98">
        <v>17.11</v>
      </c>
      <c r="AT98">
        <v>17.170000000000002</v>
      </c>
      <c r="AU98">
        <v>17.34</v>
      </c>
      <c r="AV98">
        <v>17.46</v>
      </c>
      <c r="AW98">
        <v>2.1999999999999999E-2</v>
      </c>
      <c r="AX98">
        <v>0.02</v>
      </c>
      <c r="AY98">
        <v>2.1999999999999999E-2</v>
      </c>
      <c r="AZ98">
        <v>2.1000000000000001E-2</v>
      </c>
      <c r="BA98">
        <v>2.1000000000000001E-2</v>
      </c>
      <c r="BB98">
        <v>2.1000000000000001E-2</v>
      </c>
      <c r="BC98">
        <v>2.1999999999999999E-2</v>
      </c>
      <c r="BD98">
        <v>2.1000000000000001E-2</v>
      </c>
      <c r="BE98">
        <v>2.1000000000000001E-2</v>
      </c>
      <c r="BF98">
        <v>0.02</v>
      </c>
      <c r="BG98">
        <v>0.02</v>
      </c>
      <c r="BH98">
        <v>2.1000000000000001E-2</v>
      </c>
      <c r="BI98">
        <v>0.02</v>
      </c>
      <c r="BJ98">
        <v>0.02</v>
      </c>
      <c r="BK98">
        <v>0.02</v>
      </c>
      <c r="BL98">
        <v>2.1999999999999999E-2</v>
      </c>
      <c r="BM98">
        <v>1.9E-2</v>
      </c>
      <c r="BN98">
        <v>1.9E-2</v>
      </c>
      <c r="BO98">
        <v>1.9E-2</v>
      </c>
      <c r="BP98">
        <v>0</v>
      </c>
      <c r="BQ98">
        <v>0</v>
      </c>
      <c r="BR98">
        <v>0</v>
      </c>
      <c r="BS98">
        <v>0</v>
      </c>
      <c r="BT98">
        <v>7</v>
      </c>
      <c r="BU98">
        <v>0.28999999999999998</v>
      </c>
      <c r="BV98">
        <v>1</v>
      </c>
      <c r="BW98">
        <v>0</v>
      </c>
      <c r="IG98" s="4">
        <f t="shared" si="124"/>
        <v>0.39019675925925923</v>
      </c>
      <c r="IH98" s="5">
        <f t="shared" si="125"/>
        <v>0.39032732638888884</v>
      </c>
      <c r="II98">
        <f t="shared" si="126"/>
        <v>57.5</v>
      </c>
      <c r="IJ98">
        <f t="shared" si="127"/>
        <v>-20</v>
      </c>
      <c r="IK98">
        <f t="shared" si="128"/>
        <v>21</v>
      </c>
      <c r="IL98">
        <f t="shared" si="129"/>
        <v>50.5</v>
      </c>
      <c r="IM98">
        <f t="shared" si="130"/>
        <v>-10.85</v>
      </c>
      <c r="IN98">
        <f t="shared" si="131"/>
        <v>17.05</v>
      </c>
      <c r="IO98">
        <f t="shared" si="132"/>
        <v>16</v>
      </c>
      <c r="IP98">
        <f t="shared" si="133"/>
        <v>17.41</v>
      </c>
      <c r="IQ98">
        <f t="shared" si="134"/>
        <v>19</v>
      </c>
      <c r="IR98">
        <f t="shared" si="135"/>
        <v>31</v>
      </c>
      <c r="IS98">
        <f t="shared" si="136"/>
        <v>34</v>
      </c>
      <c r="IT98">
        <f t="shared" si="137"/>
        <v>34</v>
      </c>
      <c r="IU98">
        <f t="shared" si="138"/>
        <v>25</v>
      </c>
      <c r="IV98">
        <f t="shared" si="139"/>
        <v>20</v>
      </c>
      <c r="IW98">
        <f t="shared" si="140"/>
        <v>1</v>
      </c>
      <c r="IX98">
        <f t="shared" si="141"/>
        <v>0</v>
      </c>
      <c r="IY98">
        <f t="shared" si="142"/>
        <v>0</v>
      </c>
      <c r="IZ98">
        <f t="shared" si="143"/>
        <v>0</v>
      </c>
      <c r="JA98">
        <f t="shared" si="144"/>
        <v>0</v>
      </c>
      <c r="JB98">
        <f t="shared" si="145"/>
        <v>0</v>
      </c>
      <c r="JC98">
        <f t="shared" si="146"/>
        <v>0</v>
      </c>
      <c r="JD98">
        <f t="shared" si="147"/>
        <v>0</v>
      </c>
      <c r="JE98">
        <f t="shared" si="148"/>
        <v>0</v>
      </c>
      <c r="JF98">
        <f t="shared" si="149"/>
        <v>13.827999999999999</v>
      </c>
      <c r="JG98">
        <f t="shared" si="150"/>
        <v>0</v>
      </c>
      <c r="JH98">
        <f t="shared" si="151"/>
        <v>0</v>
      </c>
      <c r="JI98">
        <f t="shared" si="152"/>
        <v>1</v>
      </c>
      <c r="JJ98">
        <f t="shared" si="153"/>
        <v>0</v>
      </c>
      <c r="JK98">
        <f t="shared" si="154"/>
        <v>17.39</v>
      </c>
      <c r="JL98">
        <f t="shared" si="155"/>
        <v>17.25</v>
      </c>
      <c r="JM98">
        <f t="shared" si="156"/>
        <v>17.21</v>
      </c>
      <c r="JN98">
        <f t="shared" si="157"/>
        <v>17.23</v>
      </c>
      <c r="JO98">
        <f t="shared" si="158"/>
        <v>17.22</v>
      </c>
      <c r="JP98">
        <f t="shared" si="159"/>
        <v>17.239999999999998</v>
      </c>
      <c r="JQ98">
        <f t="shared" si="160"/>
        <v>17.18</v>
      </c>
      <c r="JR98">
        <f t="shared" si="161"/>
        <v>17.18</v>
      </c>
      <c r="JS98">
        <f t="shared" si="162"/>
        <v>17.22</v>
      </c>
      <c r="JT98">
        <f t="shared" si="163"/>
        <v>17.170000000000002</v>
      </c>
      <c r="JU98">
        <f t="shared" si="164"/>
        <v>17.23</v>
      </c>
      <c r="JV98">
        <f t="shared" si="165"/>
        <v>17.25</v>
      </c>
      <c r="JW98">
        <f t="shared" si="166"/>
        <v>17.260000000000002</v>
      </c>
      <c r="JX98">
        <f t="shared" si="167"/>
        <v>17.25</v>
      </c>
      <c r="JY98">
        <f t="shared" si="168"/>
        <v>17.28</v>
      </c>
      <c r="JZ98">
        <f t="shared" si="169"/>
        <v>17.11</v>
      </c>
      <c r="KA98">
        <f t="shared" si="170"/>
        <v>17.170000000000002</v>
      </c>
      <c r="KB98">
        <f t="shared" si="171"/>
        <v>17.34</v>
      </c>
      <c r="KC98">
        <f t="shared" si="172"/>
        <v>17.46</v>
      </c>
      <c r="KD98">
        <f t="shared" si="173"/>
        <v>2.1999999999999999E-2</v>
      </c>
      <c r="KE98">
        <f t="shared" si="174"/>
        <v>0.02</v>
      </c>
      <c r="KF98">
        <f t="shared" si="175"/>
        <v>2.1999999999999999E-2</v>
      </c>
      <c r="KG98">
        <f t="shared" si="176"/>
        <v>2.1000000000000001E-2</v>
      </c>
      <c r="KH98">
        <f t="shared" si="177"/>
        <v>2.1000000000000001E-2</v>
      </c>
      <c r="KI98">
        <f t="shared" si="178"/>
        <v>2.1000000000000001E-2</v>
      </c>
      <c r="KJ98">
        <f t="shared" si="179"/>
        <v>2.1999999999999999E-2</v>
      </c>
      <c r="KK98">
        <f t="shared" si="180"/>
        <v>2.1000000000000001E-2</v>
      </c>
      <c r="KL98">
        <f t="shared" si="181"/>
        <v>2.1000000000000001E-2</v>
      </c>
      <c r="KM98">
        <f t="shared" si="182"/>
        <v>0.02</v>
      </c>
      <c r="KN98">
        <f t="shared" si="183"/>
        <v>0.02</v>
      </c>
      <c r="KO98">
        <f t="shared" si="184"/>
        <v>2.1000000000000001E-2</v>
      </c>
      <c r="KP98">
        <f t="shared" si="185"/>
        <v>0.02</v>
      </c>
      <c r="KQ98">
        <f t="shared" si="186"/>
        <v>0.02</v>
      </c>
      <c r="KR98">
        <f t="shared" si="187"/>
        <v>0.02</v>
      </c>
      <c r="KS98">
        <f t="shared" si="188"/>
        <v>2.1999999999999999E-2</v>
      </c>
      <c r="KT98">
        <f t="shared" si="189"/>
        <v>1.9E-2</v>
      </c>
      <c r="KU98">
        <f t="shared" si="190"/>
        <v>1.9E-2</v>
      </c>
      <c r="KV98">
        <f t="shared" si="191"/>
        <v>1.9E-2</v>
      </c>
    </row>
    <row r="99" spans="1:308" x14ac:dyDescent="0.25">
      <c r="A99" s="3">
        <v>2.6024305555555555E-4</v>
      </c>
      <c r="B99">
        <v>59.5</v>
      </c>
      <c r="C99">
        <v>-20</v>
      </c>
      <c r="D99">
        <v>21</v>
      </c>
      <c r="E99">
        <v>50.5</v>
      </c>
      <c r="F99">
        <v>0.92</v>
      </c>
      <c r="G99">
        <v>16.829999999999998</v>
      </c>
      <c r="H99">
        <v>16</v>
      </c>
      <c r="I99">
        <v>17.16</v>
      </c>
      <c r="J99">
        <v>19</v>
      </c>
      <c r="K99">
        <v>31</v>
      </c>
      <c r="L99">
        <v>34</v>
      </c>
      <c r="M99">
        <v>34</v>
      </c>
      <c r="N99">
        <v>25</v>
      </c>
      <c r="O99">
        <v>20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13.827999999999999</v>
      </c>
      <c r="Z99">
        <v>0</v>
      </c>
      <c r="AA99">
        <v>0</v>
      </c>
      <c r="AB99">
        <v>1</v>
      </c>
      <c r="AC99">
        <v>0</v>
      </c>
      <c r="AD99">
        <v>17.05</v>
      </c>
      <c r="AE99">
        <v>16.899999999999999</v>
      </c>
      <c r="AF99">
        <v>16.84</v>
      </c>
      <c r="AG99">
        <v>16.88</v>
      </c>
      <c r="AH99">
        <v>16.86</v>
      </c>
      <c r="AI99">
        <v>16.89</v>
      </c>
      <c r="AJ99">
        <v>16.86</v>
      </c>
      <c r="AK99">
        <v>16.8</v>
      </c>
      <c r="AL99">
        <v>16.829999999999998</v>
      </c>
      <c r="AM99">
        <v>16.78</v>
      </c>
      <c r="AN99">
        <v>16.850000000000001</v>
      </c>
      <c r="AO99">
        <v>16.86</v>
      </c>
      <c r="AP99">
        <v>16.87</v>
      </c>
      <c r="AQ99">
        <v>16.84</v>
      </c>
      <c r="AR99">
        <v>16.89</v>
      </c>
      <c r="AS99">
        <v>16.690000000000001</v>
      </c>
      <c r="AT99">
        <v>16.760000000000002</v>
      </c>
      <c r="AU99">
        <v>16.920000000000002</v>
      </c>
      <c r="AV99">
        <v>17.04</v>
      </c>
      <c r="AW99">
        <v>2.1999999999999999E-2</v>
      </c>
      <c r="AX99">
        <v>0.02</v>
      </c>
      <c r="AY99">
        <v>2.1999999999999999E-2</v>
      </c>
      <c r="AZ99">
        <v>2.1000000000000001E-2</v>
      </c>
      <c r="BA99">
        <v>2.1000000000000001E-2</v>
      </c>
      <c r="BB99">
        <v>2.1000000000000001E-2</v>
      </c>
      <c r="BC99">
        <v>2.1999999999999999E-2</v>
      </c>
      <c r="BD99">
        <v>2.1000000000000001E-2</v>
      </c>
      <c r="BE99">
        <v>2.1000000000000001E-2</v>
      </c>
      <c r="BF99">
        <v>0.02</v>
      </c>
      <c r="BG99">
        <v>0.02</v>
      </c>
      <c r="BH99">
        <v>2.1000000000000001E-2</v>
      </c>
      <c r="BI99">
        <v>0.02</v>
      </c>
      <c r="BJ99">
        <v>0.02</v>
      </c>
      <c r="BK99">
        <v>0.02</v>
      </c>
      <c r="BL99">
        <v>2.1999999999999999E-2</v>
      </c>
      <c r="BM99">
        <v>1.9E-2</v>
      </c>
      <c r="BN99">
        <v>1.9E-2</v>
      </c>
      <c r="BO99">
        <v>1.9E-2</v>
      </c>
      <c r="BP99">
        <v>0</v>
      </c>
      <c r="BQ99">
        <v>0</v>
      </c>
      <c r="BR99">
        <v>0</v>
      </c>
      <c r="BS99">
        <v>0</v>
      </c>
      <c r="BT99">
        <v>7</v>
      </c>
      <c r="BU99">
        <v>0.28999999999999998</v>
      </c>
      <c r="BV99">
        <v>1</v>
      </c>
      <c r="BW99">
        <v>0</v>
      </c>
      <c r="IG99" s="4">
        <f t="shared" si="124"/>
        <v>0.39019675925925923</v>
      </c>
      <c r="IH99" s="5">
        <f t="shared" si="125"/>
        <v>0.39045700231481478</v>
      </c>
      <c r="II99">
        <f t="shared" si="126"/>
        <v>59.5</v>
      </c>
      <c r="IJ99">
        <f t="shared" si="127"/>
        <v>-20</v>
      </c>
      <c r="IK99">
        <f t="shared" si="128"/>
        <v>21</v>
      </c>
      <c r="IL99">
        <f t="shared" si="129"/>
        <v>50.5</v>
      </c>
      <c r="IM99">
        <f t="shared" si="130"/>
        <v>0.92</v>
      </c>
      <c r="IN99">
        <f t="shared" si="131"/>
        <v>16.829999999999998</v>
      </c>
      <c r="IO99">
        <f t="shared" si="132"/>
        <v>16</v>
      </c>
      <c r="IP99">
        <f t="shared" si="133"/>
        <v>17.16</v>
      </c>
      <c r="IQ99">
        <f t="shared" si="134"/>
        <v>19</v>
      </c>
      <c r="IR99">
        <f t="shared" si="135"/>
        <v>31</v>
      </c>
      <c r="IS99">
        <f t="shared" si="136"/>
        <v>34</v>
      </c>
      <c r="IT99">
        <f t="shared" si="137"/>
        <v>34</v>
      </c>
      <c r="IU99">
        <f t="shared" si="138"/>
        <v>25</v>
      </c>
      <c r="IV99">
        <f t="shared" si="139"/>
        <v>20</v>
      </c>
      <c r="IW99">
        <f t="shared" si="140"/>
        <v>1</v>
      </c>
      <c r="IX99">
        <f t="shared" si="141"/>
        <v>0</v>
      </c>
      <c r="IY99">
        <f t="shared" si="142"/>
        <v>0</v>
      </c>
      <c r="IZ99">
        <f t="shared" si="143"/>
        <v>0</v>
      </c>
      <c r="JA99">
        <f t="shared" si="144"/>
        <v>0</v>
      </c>
      <c r="JB99">
        <f t="shared" si="145"/>
        <v>0</v>
      </c>
      <c r="JC99">
        <f t="shared" si="146"/>
        <v>0</v>
      </c>
      <c r="JD99">
        <f t="shared" si="147"/>
        <v>0</v>
      </c>
      <c r="JE99">
        <f t="shared" si="148"/>
        <v>0</v>
      </c>
      <c r="JF99">
        <f t="shared" si="149"/>
        <v>13.827999999999999</v>
      </c>
      <c r="JG99">
        <f t="shared" si="150"/>
        <v>0</v>
      </c>
      <c r="JH99">
        <f t="shared" si="151"/>
        <v>0</v>
      </c>
      <c r="JI99">
        <f t="shared" si="152"/>
        <v>1</v>
      </c>
      <c r="JJ99">
        <f t="shared" si="153"/>
        <v>0</v>
      </c>
      <c r="JK99">
        <f t="shared" si="154"/>
        <v>17.05</v>
      </c>
      <c r="JL99">
        <f t="shared" si="155"/>
        <v>16.899999999999999</v>
      </c>
      <c r="JM99">
        <f t="shared" si="156"/>
        <v>16.84</v>
      </c>
      <c r="JN99">
        <f t="shared" si="157"/>
        <v>16.88</v>
      </c>
      <c r="JO99">
        <f t="shared" si="158"/>
        <v>16.86</v>
      </c>
      <c r="JP99">
        <f t="shared" si="159"/>
        <v>16.89</v>
      </c>
      <c r="JQ99">
        <f t="shared" si="160"/>
        <v>16.86</v>
      </c>
      <c r="JR99">
        <f t="shared" si="161"/>
        <v>16.8</v>
      </c>
      <c r="JS99">
        <f t="shared" si="162"/>
        <v>16.829999999999998</v>
      </c>
      <c r="JT99">
        <f t="shared" si="163"/>
        <v>16.78</v>
      </c>
      <c r="JU99">
        <f t="shared" si="164"/>
        <v>16.850000000000001</v>
      </c>
      <c r="JV99">
        <f t="shared" si="165"/>
        <v>16.86</v>
      </c>
      <c r="JW99">
        <f t="shared" si="166"/>
        <v>16.87</v>
      </c>
      <c r="JX99">
        <f t="shared" si="167"/>
        <v>16.84</v>
      </c>
      <c r="JY99">
        <f t="shared" si="168"/>
        <v>16.89</v>
      </c>
      <c r="JZ99">
        <f t="shared" si="169"/>
        <v>16.690000000000001</v>
      </c>
      <c r="KA99">
        <f t="shared" si="170"/>
        <v>16.760000000000002</v>
      </c>
      <c r="KB99">
        <f t="shared" si="171"/>
        <v>16.920000000000002</v>
      </c>
      <c r="KC99">
        <f t="shared" si="172"/>
        <v>17.04</v>
      </c>
      <c r="KD99">
        <f t="shared" si="173"/>
        <v>2.1999999999999999E-2</v>
      </c>
      <c r="KE99">
        <f t="shared" si="174"/>
        <v>0.02</v>
      </c>
      <c r="KF99">
        <f t="shared" si="175"/>
        <v>2.1999999999999999E-2</v>
      </c>
      <c r="KG99">
        <f t="shared" si="176"/>
        <v>2.1000000000000001E-2</v>
      </c>
      <c r="KH99">
        <f t="shared" si="177"/>
        <v>2.1000000000000001E-2</v>
      </c>
      <c r="KI99">
        <f t="shared" si="178"/>
        <v>2.1000000000000001E-2</v>
      </c>
      <c r="KJ99">
        <f t="shared" si="179"/>
        <v>2.1999999999999999E-2</v>
      </c>
      <c r="KK99">
        <f t="shared" si="180"/>
        <v>2.1000000000000001E-2</v>
      </c>
      <c r="KL99">
        <f t="shared" si="181"/>
        <v>2.1000000000000001E-2</v>
      </c>
      <c r="KM99">
        <f t="shared" si="182"/>
        <v>0.02</v>
      </c>
      <c r="KN99">
        <f t="shared" si="183"/>
        <v>0.02</v>
      </c>
      <c r="KO99">
        <f t="shared" si="184"/>
        <v>2.1000000000000001E-2</v>
      </c>
      <c r="KP99">
        <f t="shared" si="185"/>
        <v>0.02</v>
      </c>
      <c r="KQ99">
        <f t="shared" si="186"/>
        <v>0.02</v>
      </c>
      <c r="KR99">
        <f t="shared" si="187"/>
        <v>0.02</v>
      </c>
      <c r="KS99">
        <f t="shared" si="188"/>
        <v>2.1999999999999999E-2</v>
      </c>
      <c r="KT99">
        <f t="shared" si="189"/>
        <v>1.9E-2</v>
      </c>
      <c r="KU99">
        <f t="shared" si="190"/>
        <v>1.9E-2</v>
      </c>
      <c r="KV99">
        <f t="shared" si="191"/>
        <v>1.9E-2</v>
      </c>
    </row>
    <row r="100" spans="1:308" x14ac:dyDescent="0.25">
      <c r="A100" s="3">
        <v>3.9062499999999997E-4</v>
      </c>
      <c r="B100">
        <v>60</v>
      </c>
      <c r="C100">
        <v>-20</v>
      </c>
      <c r="D100">
        <v>21</v>
      </c>
      <c r="E100">
        <v>50.5</v>
      </c>
      <c r="F100">
        <v>0.73</v>
      </c>
      <c r="G100">
        <v>16.649999999999999</v>
      </c>
      <c r="H100">
        <v>16</v>
      </c>
      <c r="I100">
        <v>17</v>
      </c>
      <c r="J100">
        <v>19</v>
      </c>
      <c r="K100">
        <v>31</v>
      </c>
      <c r="L100">
        <v>34</v>
      </c>
      <c r="M100">
        <v>34</v>
      </c>
      <c r="N100">
        <v>25</v>
      </c>
      <c r="O100">
        <v>20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13.827999999999999</v>
      </c>
      <c r="Z100">
        <v>0</v>
      </c>
      <c r="AA100">
        <v>0</v>
      </c>
      <c r="AB100">
        <v>1</v>
      </c>
      <c r="AC100">
        <v>0</v>
      </c>
      <c r="AD100">
        <v>16.940000000000001</v>
      </c>
      <c r="AE100">
        <v>16.809999999999999</v>
      </c>
      <c r="AF100">
        <v>16.77</v>
      </c>
      <c r="AG100">
        <v>16.78</v>
      </c>
      <c r="AH100">
        <v>16.77</v>
      </c>
      <c r="AI100">
        <v>16.79</v>
      </c>
      <c r="AJ100">
        <v>16.739999999999998</v>
      </c>
      <c r="AK100">
        <v>16.739999999999998</v>
      </c>
      <c r="AL100">
        <v>16.760000000000002</v>
      </c>
      <c r="AM100">
        <v>16.7</v>
      </c>
      <c r="AN100">
        <v>16.77</v>
      </c>
      <c r="AO100">
        <v>16.760000000000002</v>
      </c>
      <c r="AP100">
        <v>16.79</v>
      </c>
      <c r="AQ100">
        <v>16.760000000000002</v>
      </c>
      <c r="AR100">
        <v>16.84</v>
      </c>
      <c r="AS100">
        <v>16.61</v>
      </c>
      <c r="AT100">
        <v>16.68</v>
      </c>
      <c r="AU100">
        <v>16.84</v>
      </c>
      <c r="AV100">
        <v>16.97</v>
      </c>
      <c r="AW100">
        <v>2.1999999999999999E-2</v>
      </c>
      <c r="AX100">
        <v>0.02</v>
      </c>
      <c r="AY100">
        <v>2.1999999999999999E-2</v>
      </c>
      <c r="AZ100">
        <v>2.1000000000000001E-2</v>
      </c>
      <c r="BA100">
        <v>2.1000000000000001E-2</v>
      </c>
      <c r="BB100">
        <v>2.1000000000000001E-2</v>
      </c>
      <c r="BC100">
        <v>2.1999999999999999E-2</v>
      </c>
      <c r="BD100">
        <v>2.1000000000000001E-2</v>
      </c>
      <c r="BE100">
        <v>2.1000000000000001E-2</v>
      </c>
      <c r="BF100">
        <v>0.02</v>
      </c>
      <c r="BG100">
        <v>0.02</v>
      </c>
      <c r="BH100">
        <v>2.1000000000000001E-2</v>
      </c>
      <c r="BI100">
        <v>0.02</v>
      </c>
      <c r="BJ100">
        <v>0.02</v>
      </c>
      <c r="BK100">
        <v>0.02</v>
      </c>
      <c r="BL100">
        <v>2.1999999999999999E-2</v>
      </c>
      <c r="BM100">
        <v>1.9E-2</v>
      </c>
      <c r="BN100">
        <v>1.9E-2</v>
      </c>
      <c r="BO100">
        <v>1.9E-2</v>
      </c>
      <c r="BP100">
        <v>0</v>
      </c>
      <c r="BQ100">
        <v>0</v>
      </c>
      <c r="BR100">
        <v>0</v>
      </c>
      <c r="BS100">
        <v>0</v>
      </c>
      <c r="BT100">
        <v>7</v>
      </c>
      <c r="BU100">
        <v>0.28999999999999998</v>
      </c>
      <c r="BV100">
        <v>1</v>
      </c>
      <c r="BW100">
        <v>0</v>
      </c>
      <c r="IG100" s="4">
        <f t="shared" si="124"/>
        <v>0.39019675925925923</v>
      </c>
      <c r="IH100" s="5">
        <f t="shared" si="125"/>
        <v>0.39058738425925921</v>
      </c>
      <c r="II100">
        <f t="shared" si="126"/>
        <v>60</v>
      </c>
      <c r="IJ100">
        <f t="shared" si="127"/>
        <v>-20</v>
      </c>
      <c r="IK100">
        <f t="shared" si="128"/>
        <v>21</v>
      </c>
      <c r="IL100">
        <f t="shared" si="129"/>
        <v>50.5</v>
      </c>
      <c r="IM100">
        <f t="shared" si="130"/>
        <v>0.73</v>
      </c>
      <c r="IN100">
        <f t="shared" si="131"/>
        <v>16.649999999999999</v>
      </c>
      <c r="IO100">
        <f t="shared" si="132"/>
        <v>16</v>
      </c>
      <c r="IP100">
        <f t="shared" si="133"/>
        <v>17</v>
      </c>
      <c r="IQ100">
        <f t="shared" si="134"/>
        <v>19</v>
      </c>
      <c r="IR100">
        <f t="shared" si="135"/>
        <v>31</v>
      </c>
      <c r="IS100">
        <f t="shared" si="136"/>
        <v>34</v>
      </c>
      <c r="IT100">
        <f t="shared" si="137"/>
        <v>34</v>
      </c>
      <c r="IU100">
        <f t="shared" si="138"/>
        <v>25</v>
      </c>
      <c r="IV100">
        <f t="shared" si="139"/>
        <v>20</v>
      </c>
      <c r="IW100">
        <f t="shared" si="140"/>
        <v>1</v>
      </c>
      <c r="IX100">
        <f t="shared" si="141"/>
        <v>0</v>
      </c>
      <c r="IY100">
        <f t="shared" si="142"/>
        <v>0</v>
      </c>
      <c r="IZ100">
        <f t="shared" si="143"/>
        <v>0</v>
      </c>
      <c r="JA100">
        <f t="shared" si="144"/>
        <v>0</v>
      </c>
      <c r="JB100">
        <f t="shared" si="145"/>
        <v>0</v>
      </c>
      <c r="JC100">
        <f t="shared" si="146"/>
        <v>0</v>
      </c>
      <c r="JD100">
        <f t="shared" si="147"/>
        <v>0</v>
      </c>
      <c r="JE100">
        <f t="shared" si="148"/>
        <v>0</v>
      </c>
      <c r="JF100">
        <f t="shared" si="149"/>
        <v>13.827999999999999</v>
      </c>
      <c r="JG100">
        <f t="shared" si="150"/>
        <v>0</v>
      </c>
      <c r="JH100">
        <f t="shared" si="151"/>
        <v>0</v>
      </c>
      <c r="JI100">
        <f t="shared" si="152"/>
        <v>1</v>
      </c>
      <c r="JJ100">
        <f t="shared" si="153"/>
        <v>0</v>
      </c>
      <c r="JK100">
        <f t="shared" si="154"/>
        <v>16.940000000000001</v>
      </c>
      <c r="JL100">
        <f t="shared" si="155"/>
        <v>16.809999999999999</v>
      </c>
      <c r="JM100">
        <f t="shared" si="156"/>
        <v>16.77</v>
      </c>
      <c r="JN100">
        <f t="shared" si="157"/>
        <v>16.78</v>
      </c>
      <c r="JO100">
        <f t="shared" si="158"/>
        <v>16.77</v>
      </c>
      <c r="JP100">
        <f t="shared" si="159"/>
        <v>16.79</v>
      </c>
      <c r="JQ100">
        <f t="shared" si="160"/>
        <v>16.739999999999998</v>
      </c>
      <c r="JR100">
        <f t="shared" si="161"/>
        <v>16.739999999999998</v>
      </c>
      <c r="JS100">
        <f t="shared" si="162"/>
        <v>16.760000000000002</v>
      </c>
      <c r="JT100">
        <f t="shared" si="163"/>
        <v>16.7</v>
      </c>
      <c r="JU100">
        <f t="shared" si="164"/>
        <v>16.77</v>
      </c>
      <c r="JV100">
        <f t="shared" si="165"/>
        <v>16.760000000000002</v>
      </c>
      <c r="JW100">
        <f t="shared" si="166"/>
        <v>16.79</v>
      </c>
      <c r="JX100">
        <f t="shared" si="167"/>
        <v>16.760000000000002</v>
      </c>
      <c r="JY100">
        <f t="shared" si="168"/>
        <v>16.84</v>
      </c>
      <c r="JZ100">
        <f t="shared" si="169"/>
        <v>16.61</v>
      </c>
      <c r="KA100">
        <f t="shared" si="170"/>
        <v>16.68</v>
      </c>
      <c r="KB100">
        <f t="shared" si="171"/>
        <v>16.84</v>
      </c>
      <c r="KC100">
        <f t="shared" si="172"/>
        <v>16.97</v>
      </c>
      <c r="KD100">
        <f t="shared" si="173"/>
        <v>2.1999999999999999E-2</v>
      </c>
      <c r="KE100">
        <f t="shared" si="174"/>
        <v>0.02</v>
      </c>
      <c r="KF100">
        <f t="shared" si="175"/>
        <v>2.1999999999999999E-2</v>
      </c>
      <c r="KG100">
        <f t="shared" si="176"/>
        <v>2.1000000000000001E-2</v>
      </c>
      <c r="KH100">
        <f t="shared" si="177"/>
        <v>2.1000000000000001E-2</v>
      </c>
      <c r="KI100">
        <f t="shared" si="178"/>
        <v>2.1000000000000001E-2</v>
      </c>
      <c r="KJ100">
        <f t="shared" si="179"/>
        <v>2.1999999999999999E-2</v>
      </c>
      <c r="KK100">
        <f t="shared" si="180"/>
        <v>2.1000000000000001E-2</v>
      </c>
      <c r="KL100">
        <f t="shared" si="181"/>
        <v>2.1000000000000001E-2</v>
      </c>
      <c r="KM100">
        <f t="shared" si="182"/>
        <v>0.02</v>
      </c>
      <c r="KN100">
        <f t="shared" si="183"/>
        <v>0.02</v>
      </c>
      <c r="KO100">
        <f t="shared" si="184"/>
        <v>2.1000000000000001E-2</v>
      </c>
      <c r="KP100">
        <f t="shared" si="185"/>
        <v>0.02</v>
      </c>
      <c r="KQ100">
        <f t="shared" si="186"/>
        <v>0.02</v>
      </c>
      <c r="KR100">
        <f t="shared" si="187"/>
        <v>0.02</v>
      </c>
      <c r="KS100">
        <f t="shared" si="188"/>
        <v>2.1999999999999999E-2</v>
      </c>
      <c r="KT100">
        <f t="shared" si="189"/>
        <v>1.9E-2</v>
      </c>
      <c r="KU100">
        <f t="shared" si="190"/>
        <v>1.9E-2</v>
      </c>
      <c r="KV100">
        <f t="shared" si="191"/>
        <v>1.9E-2</v>
      </c>
    </row>
    <row r="101" spans="1:308" x14ac:dyDescent="0.25">
      <c r="A101" s="3">
        <v>5.2607638888888897E-4</v>
      </c>
      <c r="B101">
        <v>60</v>
      </c>
      <c r="C101">
        <v>-20</v>
      </c>
      <c r="D101">
        <v>21</v>
      </c>
      <c r="E101">
        <v>50.5</v>
      </c>
      <c r="F101">
        <v>0.73</v>
      </c>
      <c r="G101">
        <v>16.600000000000001</v>
      </c>
      <c r="H101">
        <v>16</v>
      </c>
      <c r="I101">
        <v>16.93</v>
      </c>
      <c r="J101">
        <v>19</v>
      </c>
      <c r="K101">
        <v>31</v>
      </c>
      <c r="L101">
        <v>34</v>
      </c>
      <c r="M101">
        <v>34</v>
      </c>
      <c r="N101">
        <v>25</v>
      </c>
      <c r="O101">
        <v>20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13.827999999999999</v>
      </c>
      <c r="Z101">
        <v>0</v>
      </c>
      <c r="AA101">
        <v>0</v>
      </c>
      <c r="AB101">
        <v>1</v>
      </c>
      <c r="AC101">
        <v>0</v>
      </c>
      <c r="AD101">
        <v>16.86</v>
      </c>
      <c r="AE101">
        <v>16.77</v>
      </c>
      <c r="AF101">
        <v>16.7</v>
      </c>
      <c r="AG101">
        <v>16.73</v>
      </c>
      <c r="AH101">
        <v>16.73</v>
      </c>
      <c r="AI101">
        <v>16.78</v>
      </c>
      <c r="AJ101">
        <v>16.68</v>
      </c>
      <c r="AK101">
        <v>16.68</v>
      </c>
      <c r="AL101">
        <v>16.690000000000001</v>
      </c>
      <c r="AM101">
        <v>16.649999999999999</v>
      </c>
      <c r="AN101">
        <v>16.739999999999998</v>
      </c>
      <c r="AO101">
        <v>16.73</v>
      </c>
      <c r="AP101">
        <v>16.72</v>
      </c>
      <c r="AQ101">
        <v>16.72</v>
      </c>
      <c r="AR101">
        <v>16.760000000000002</v>
      </c>
      <c r="AS101">
        <v>16.57</v>
      </c>
      <c r="AT101">
        <v>16.63</v>
      </c>
      <c r="AU101">
        <v>16.8</v>
      </c>
      <c r="AV101">
        <v>16.91</v>
      </c>
      <c r="AW101">
        <v>2.1999999999999999E-2</v>
      </c>
      <c r="AX101">
        <v>0.02</v>
      </c>
      <c r="AY101">
        <v>2.1999999999999999E-2</v>
      </c>
      <c r="AZ101">
        <v>2.1000000000000001E-2</v>
      </c>
      <c r="BA101">
        <v>2.1000000000000001E-2</v>
      </c>
      <c r="BB101">
        <v>2.1000000000000001E-2</v>
      </c>
      <c r="BC101">
        <v>2.1999999999999999E-2</v>
      </c>
      <c r="BD101">
        <v>2.1000000000000001E-2</v>
      </c>
      <c r="BE101">
        <v>2.1000000000000001E-2</v>
      </c>
      <c r="BF101">
        <v>0.02</v>
      </c>
      <c r="BG101">
        <v>0.02</v>
      </c>
      <c r="BH101">
        <v>2.1000000000000001E-2</v>
      </c>
      <c r="BI101">
        <v>0.02</v>
      </c>
      <c r="BJ101">
        <v>0.02</v>
      </c>
      <c r="BK101">
        <v>0.02</v>
      </c>
      <c r="BL101">
        <v>2.1999999999999999E-2</v>
      </c>
      <c r="BM101">
        <v>1.9E-2</v>
      </c>
      <c r="BN101">
        <v>1.9E-2</v>
      </c>
      <c r="BO101">
        <v>1.9E-2</v>
      </c>
      <c r="BP101">
        <v>0</v>
      </c>
      <c r="BQ101">
        <v>0</v>
      </c>
      <c r="BR101">
        <v>0</v>
      </c>
      <c r="BS101">
        <v>0</v>
      </c>
      <c r="BT101">
        <v>7</v>
      </c>
      <c r="BU101">
        <v>0.28999999999999998</v>
      </c>
      <c r="BV101">
        <v>1</v>
      </c>
      <c r="BW101">
        <v>0</v>
      </c>
      <c r="IG101" s="4">
        <f t="shared" si="124"/>
        <v>0.39019675925925923</v>
      </c>
      <c r="IH101" s="5">
        <f t="shared" si="125"/>
        <v>0.39072283564814814</v>
      </c>
      <c r="II101">
        <f t="shared" si="126"/>
        <v>60</v>
      </c>
      <c r="IJ101">
        <f t="shared" si="127"/>
        <v>-20</v>
      </c>
      <c r="IK101">
        <f t="shared" si="128"/>
        <v>21</v>
      </c>
      <c r="IL101">
        <f t="shared" si="129"/>
        <v>50.5</v>
      </c>
      <c r="IM101">
        <f t="shared" si="130"/>
        <v>0.73</v>
      </c>
      <c r="IN101">
        <f t="shared" si="131"/>
        <v>16.600000000000001</v>
      </c>
      <c r="IO101">
        <f t="shared" si="132"/>
        <v>16</v>
      </c>
      <c r="IP101">
        <f t="shared" si="133"/>
        <v>16.93</v>
      </c>
      <c r="IQ101">
        <f t="shared" si="134"/>
        <v>19</v>
      </c>
      <c r="IR101">
        <f t="shared" si="135"/>
        <v>31</v>
      </c>
      <c r="IS101">
        <f t="shared" si="136"/>
        <v>34</v>
      </c>
      <c r="IT101">
        <f t="shared" si="137"/>
        <v>34</v>
      </c>
      <c r="IU101">
        <f t="shared" si="138"/>
        <v>25</v>
      </c>
      <c r="IV101">
        <f t="shared" si="139"/>
        <v>20</v>
      </c>
      <c r="IW101">
        <f t="shared" si="140"/>
        <v>1</v>
      </c>
      <c r="IX101">
        <f t="shared" si="141"/>
        <v>0</v>
      </c>
      <c r="IY101">
        <f t="shared" si="142"/>
        <v>0</v>
      </c>
      <c r="IZ101">
        <f t="shared" si="143"/>
        <v>0</v>
      </c>
      <c r="JA101">
        <f t="shared" si="144"/>
        <v>0</v>
      </c>
      <c r="JB101">
        <f t="shared" si="145"/>
        <v>0</v>
      </c>
      <c r="JC101">
        <f t="shared" si="146"/>
        <v>0</v>
      </c>
      <c r="JD101">
        <f t="shared" si="147"/>
        <v>0</v>
      </c>
      <c r="JE101">
        <f t="shared" si="148"/>
        <v>0</v>
      </c>
      <c r="JF101">
        <f t="shared" si="149"/>
        <v>13.827999999999999</v>
      </c>
      <c r="JG101">
        <f t="shared" si="150"/>
        <v>0</v>
      </c>
      <c r="JH101">
        <f t="shared" si="151"/>
        <v>0</v>
      </c>
      <c r="JI101">
        <f t="shared" si="152"/>
        <v>1</v>
      </c>
      <c r="JJ101">
        <f t="shared" si="153"/>
        <v>0</v>
      </c>
      <c r="JK101">
        <f t="shared" si="154"/>
        <v>16.86</v>
      </c>
      <c r="JL101">
        <f t="shared" si="155"/>
        <v>16.77</v>
      </c>
      <c r="JM101">
        <f t="shared" si="156"/>
        <v>16.7</v>
      </c>
      <c r="JN101">
        <f t="shared" si="157"/>
        <v>16.73</v>
      </c>
      <c r="JO101">
        <f t="shared" si="158"/>
        <v>16.73</v>
      </c>
      <c r="JP101">
        <f t="shared" si="159"/>
        <v>16.78</v>
      </c>
      <c r="JQ101">
        <f t="shared" si="160"/>
        <v>16.68</v>
      </c>
      <c r="JR101">
        <f t="shared" si="161"/>
        <v>16.68</v>
      </c>
      <c r="JS101">
        <f t="shared" si="162"/>
        <v>16.690000000000001</v>
      </c>
      <c r="JT101">
        <f t="shared" si="163"/>
        <v>16.649999999999999</v>
      </c>
      <c r="JU101">
        <f t="shared" si="164"/>
        <v>16.739999999999998</v>
      </c>
      <c r="JV101">
        <f t="shared" si="165"/>
        <v>16.73</v>
      </c>
      <c r="JW101">
        <f t="shared" si="166"/>
        <v>16.72</v>
      </c>
      <c r="JX101">
        <f t="shared" si="167"/>
        <v>16.72</v>
      </c>
      <c r="JY101">
        <f t="shared" si="168"/>
        <v>16.760000000000002</v>
      </c>
      <c r="JZ101">
        <f t="shared" si="169"/>
        <v>16.57</v>
      </c>
      <c r="KA101">
        <f t="shared" si="170"/>
        <v>16.63</v>
      </c>
      <c r="KB101">
        <f t="shared" si="171"/>
        <v>16.8</v>
      </c>
      <c r="KC101">
        <f t="shared" si="172"/>
        <v>16.91</v>
      </c>
      <c r="KD101">
        <f t="shared" si="173"/>
        <v>2.1999999999999999E-2</v>
      </c>
      <c r="KE101">
        <f t="shared" si="174"/>
        <v>0.02</v>
      </c>
      <c r="KF101">
        <f t="shared" si="175"/>
        <v>2.1999999999999999E-2</v>
      </c>
      <c r="KG101">
        <f t="shared" si="176"/>
        <v>2.1000000000000001E-2</v>
      </c>
      <c r="KH101">
        <f t="shared" si="177"/>
        <v>2.1000000000000001E-2</v>
      </c>
      <c r="KI101">
        <f t="shared" si="178"/>
        <v>2.1000000000000001E-2</v>
      </c>
      <c r="KJ101">
        <f t="shared" si="179"/>
        <v>2.1999999999999999E-2</v>
      </c>
      <c r="KK101">
        <f t="shared" si="180"/>
        <v>2.1000000000000001E-2</v>
      </c>
      <c r="KL101">
        <f t="shared" si="181"/>
        <v>2.1000000000000001E-2</v>
      </c>
      <c r="KM101">
        <f t="shared" si="182"/>
        <v>0.02</v>
      </c>
      <c r="KN101">
        <f t="shared" si="183"/>
        <v>0.02</v>
      </c>
      <c r="KO101">
        <f t="shared" si="184"/>
        <v>2.1000000000000001E-2</v>
      </c>
      <c r="KP101">
        <f t="shared" si="185"/>
        <v>0.02</v>
      </c>
      <c r="KQ101">
        <f t="shared" si="186"/>
        <v>0.02</v>
      </c>
      <c r="KR101">
        <f t="shared" si="187"/>
        <v>0.02</v>
      </c>
      <c r="KS101">
        <f t="shared" si="188"/>
        <v>2.1999999999999999E-2</v>
      </c>
      <c r="KT101">
        <f t="shared" si="189"/>
        <v>1.9E-2</v>
      </c>
      <c r="KU101">
        <f t="shared" si="190"/>
        <v>1.9E-2</v>
      </c>
      <c r="KV101">
        <f t="shared" si="191"/>
        <v>1.9E-2</v>
      </c>
    </row>
    <row r="102" spans="1:308" x14ac:dyDescent="0.25">
      <c r="A102" s="3">
        <v>6.6135416666666654E-4</v>
      </c>
      <c r="B102">
        <v>60</v>
      </c>
      <c r="C102">
        <v>-20</v>
      </c>
      <c r="D102">
        <v>21</v>
      </c>
      <c r="E102">
        <v>50.5</v>
      </c>
      <c r="F102">
        <v>1.1599999999999999</v>
      </c>
      <c r="G102">
        <v>16.54</v>
      </c>
      <c r="H102">
        <v>16</v>
      </c>
      <c r="I102">
        <v>16.88</v>
      </c>
      <c r="J102">
        <v>19</v>
      </c>
      <c r="K102">
        <v>31</v>
      </c>
      <c r="L102">
        <v>34</v>
      </c>
      <c r="M102">
        <v>34</v>
      </c>
      <c r="N102">
        <v>25</v>
      </c>
      <c r="O102">
        <v>20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13.827999999999999</v>
      </c>
      <c r="Z102">
        <v>0</v>
      </c>
      <c r="AA102">
        <v>0</v>
      </c>
      <c r="AB102">
        <v>1</v>
      </c>
      <c r="AC102">
        <v>0</v>
      </c>
      <c r="AD102">
        <v>16.84</v>
      </c>
      <c r="AE102">
        <v>16.690000000000001</v>
      </c>
      <c r="AF102">
        <v>16.68</v>
      </c>
      <c r="AG102">
        <v>16.670000000000002</v>
      </c>
      <c r="AH102">
        <v>16.670000000000002</v>
      </c>
      <c r="AI102">
        <v>16.68</v>
      </c>
      <c r="AJ102">
        <v>16.64</v>
      </c>
      <c r="AK102">
        <v>16.63</v>
      </c>
      <c r="AL102">
        <v>16.649999999999999</v>
      </c>
      <c r="AM102">
        <v>16.600000000000001</v>
      </c>
      <c r="AN102">
        <v>16.670000000000002</v>
      </c>
      <c r="AO102">
        <v>16.68</v>
      </c>
      <c r="AP102">
        <v>16.66</v>
      </c>
      <c r="AQ102">
        <v>16.649999999999999</v>
      </c>
      <c r="AR102">
        <v>16.71</v>
      </c>
      <c r="AS102">
        <v>16.489999999999998</v>
      </c>
      <c r="AT102">
        <v>16.53</v>
      </c>
      <c r="AU102">
        <v>16.739999999999998</v>
      </c>
      <c r="AV102">
        <v>16.84</v>
      </c>
      <c r="AW102">
        <v>2.1999999999999999E-2</v>
      </c>
      <c r="AX102">
        <v>0.02</v>
      </c>
      <c r="AY102">
        <v>2.1999999999999999E-2</v>
      </c>
      <c r="AZ102">
        <v>2.1000000000000001E-2</v>
      </c>
      <c r="BA102">
        <v>2.1000000000000001E-2</v>
      </c>
      <c r="BB102">
        <v>2.1000000000000001E-2</v>
      </c>
      <c r="BC102">
        <v>2.1999999999999999E-2</v>
      </c>
      <c r="BD102">
        <v>2.1000000000000001E-2</v>
      </c>
      <c r="BE102">
        <v>2.1000000000000001E-2</v>
      </c>
      <c r="BF102">
        <v>0.02</v>
      </c>
      <c r="BG102">
        <v>0.02</v>
      </c>
      <c r="BH102">
        <v>2.1000000000000001E-2</v>
      </c>
      <c r="BI102">
        <v>0.02</v>
      </c>
      <c r="BJ102">
        <v>0.02</v>
      </c>
      <c r="BK102">
        <v>0.02</v>
      </c>
      <c r="BL102">
        <v>2.1999999999999999E-2</v>
      </c>
      <c r="BM102">
        <v>1.9E-2</v>
      </c>
      <c r="BN102">
        <v>1.9E-2</v>
      </c>
      <c r="BO102">
        <v>1.9E-2</v>
      </c>
      <c r="BP102">
        <v>0</v>
      </c>
      <c r="BQ102">
        <v>0</v>
      </c>
      <c r="BR102">
        <v>0</v>
      </c>
      <c r="BS102">
        <v>0</v>
      </c>
      <c r="BT102">
        <v>7</v>
      </c>
      <c r="BU102">
        <v>0.28999999999999998</v>
      </c>
      <c r="BV102">
        <v>1</v>
      </c>
      <c r="BW102">
        <v>0</v>
      </c>
      <c r="IG102" s="4">
        <f t="shared" si="124"/>
        <v>0.39019675925925923</v>
      </c>
      <c r="IH102" s="5">
        <f t="shared" si="125"/>
        <v>0.39085811342592591</v>
      </c>
      <c r="II102">
        <f t="shared" si="126"/>
        <v>60</v>
      </c>
      <c r="IJ102">
        <f t="shared" si="127"/>
        <v>-20</v>
      </c>
      <c r="IK102">
        <f t="shared" si="128"/>
        <v>21</v>
      </c>
      <c r="IL102">
        <f t="shared" si="129"/>
        <v>50.5</v>
      </c>
      <c r="IM102">
        <f t="shared" si="130"/>
        <v>1.1599999999999999</v>
      </c>
      <c r="IN102">
        <f t="shared" si="131"/>
        <v>16.54</v>
      </c>
      <c r="IO102">
        <f t="shared" si="132"/>
        <v>16</v>
      </c>
      <c r="IP102">
        <f t="shared" si="133"/>
        <v>16.88</v>
      </c>
      <c r="IQ102">
        <f t="shared" si="134"/>
        <v>19</v>
      </c>
      <c r="IR102">
        <f t="shared" si="135"/>
        <v>31</v>
      </c>
      <c r="IS102">
        <f t="shared" si="136"/>
        <v>34</v>
      </c>
      <c r="IT102">
        <f t="shared" si="137"/>
        <v>34</v>
      </c>
      <c r="IU102">
        <f t="shared" si="138"/>
        <v>25</v>
      </c>
      <c r="IV102">
        <f t="shared" si="139"/>
        <v>20</v>
      </c>
      <c r="IW102">
        <f t="shared" si="140"/>
        <v>1</v>
      </c>
      <c r="IX102">
        <f t="shared" si="141"/>
        <v>0</v>
      </c>
      <c r="IY102">
        <f t="shared" si="142"/>
        <v>0</v>
      </c>
      <c r="IZ102">
        <f t="shared" si="143"/>
        <v>0</v>
      </c>
      <c r="JA102">
        <f t="shared" si="144"/>
        <v>0</v>
      </c>
      <c r="JB102">
        <f t="shared" si="145"/>
        <v>0</v>
      </c>
      <c r="JC102">
        <f t="shared" si="146"/>
        <v>0</v>
      </c>
      <c r="JD102">
        <f t="shared" si="147"/>
        <v>0</v>
      </c>
      <c r="JE102">
        <f t="shared" si="148"/>
        <v>0</v>
      </c>
      <c r="JF102">
        <f t="shared" si="149"/>
        <v>13.827999999999999</v>
      </c>
      <c r="JG102">
        <f t="shared" si="150"/>
        <v>0</v>
      </c>
      <c r="JH102">
        <f t="shared" si="151"/>
        <v>0</v>
      </c>
      <c r="JI102">
        <f t="shared" si="152"/>
        <v>1</v>
      </c>
      <c r="JJ102">
        <f t="shared" si="153"/>
        <v>0</v>
      </c>
      <c r="JK102">
        <f t="shared" si="154"/>
        <v>16.84</v>
      </c>
      <c r="JL102">
        <f t="shared" si="155"/>
        <v>16.690000000000001</v>
      </c>
      <c r="JM102">
        <f t="shared" si="156"/>
        <v>16.68</v>
      </c>
      <c r="JN102">
        <f t="shared" si="157"/>
        <v>16.670000000000002</v>
      </c>
      <c r="JO102">
        <f t="shared" si="158"/>
        <v>16.670000000000002</v>
      </c>
      <c r="JP102">
        <f t="shared" si="159"/>
        <v>16.68</v>
      </c>
      <c r="JQ102">
        <f t="shared" si="160"/>
        <v>16.64</v>
      </c>
      <c r="JR102">
        <f t="shared" si="161"/>
        <v>16.63</v>
      </c>
      <c r="JS102">
        <f t="shared" si="162"/>
        <v>16.649999999999999</v>
      </c>
      <c r="JT102">
        <f t="shared" si="163"/>
        <v>16.600000000000001</v>
      </c>
      <c r="JU102">
        <f t="shared" si="164"/>
        <v>16.670000000000002</v>
      </c>
      <c r="JV102">
        <f t="shared" si="165"/>
        <v>16.68</v>
      </c>
      <c r="JW102">
        <f t="shared" si="166"/>
        <v>16.66</v>
      </c>
      <c r="JX102">
        <f t="shared" si="167"/>
        <v>16.649999999999999</v>
      </c>
      <c r="JY102">
        <f t="shared" si="168"/>
        <v>16.71</v>
      </c>
      <c r="JZ102">
        <f t="shared" si="169"/>
        <v>16.489999999999998</v>
      </c>
      <c r="KA102">
        <f t="shared" si="170"/>
        <v>16.53</v>
      </c>
      <c r="KB102">
        <f t="shared" si="171"/>
        <v>16.739999999999998</v>
      </c>
      <c r="KC102">
        <f t="shared" si="172"/>
        <v>16.84</v>
      </c>
      <c r="KD102">
        <f t="shared" si="173"/>
        <v>2.1999999999999999E-2</v>
      </c>
      <c r="KE102">
        <f t="shared" si="174"/>
        <v>0.02</v>
      </c>
      <c r="KF102">
        <f t="shared" si="175"/>
        <v>2.1999999999999999E-2</v>
      </c>
      <c r="KG102">
        <f t="shared" si="176"/>
        <v>2.1000000000000001E-2</v>
      </c>
      <c r="KH102">
        <f t="shared" si="177"/>
        <v>2.1000000000000001E-2</v>
      </c>
      <c r="KI102">
        <f t="shared" si="178"/>
        <v>2.1000000000000001E-2</v>
      </c>
      <c r="KJ102">
        <f t="shared" si="179"/>
        <v>2.1999999999999999E-2</v>
      </c>
      <c r="KK102">
        <f t="shared" si="180"/>
        <v>2.1000000000000001E-2</v>
      </c>
      <c r="KL102">
        <f t="shared" si="181"/>
        <v>2.1000000000000001E-2</v>
      </c>
      <c r="KM102">
        <f t="shared" si="182"/>
        <v>0.02</v>
      </c>
      <c r="KN102">
        <f t="shared" si="183"/>
        <v>0.02</v>
      </c>
      <c r="KO102">
        <f t="shared" si="184"/>
        <v>2.1000000000000001E-2</v>
      </c>
      <c r="KP102">
        <f t="shared" si="185"/>
        <v>0.02</v>
      </c>
      <c r="KQ102">
        <f t="shared" si="186"/>
        <v>0.02</v>
      </c>
      <c r="KR102">
        <f t="shared" si="187"/>
        <v>0.02</v>
      </c>
      <c r="KS102">
        <f t="shared" si="188"/>
        <v>2.1999999999999999E-2</v>
      </c>
      <c r="KT102">
        <f t="shared" si="189"/>
        <v>1.9E-2</v>
      </c>
      <c r="KU102">
        <f t="shared" si="190"/>
        <v>1.9E-2</v>
      </c>
      <c r="KV102">
        <f t="shared" si="191"/>
        <v>1.9E-2</v>
      </c>
    </row>
    <row r="103" spans="1:308" x14ac:dyDescent="0.25">
      <c r="A103" s="3">
        <v>7.9210648148148142E-4</v>
      </c>
      <c r="B103">
        <v>59.5</v>
      </c>
      <c r="C103">
        <v>-20</v>
      </c>
      <c r="D103">
        <v>21</v>
      </c>
      <c r="E103">
        <v>50.5</v>
      </c>
      <c r="F103">
        <v>6.88</v>
      </c>
      <c r="G103">
        <v>16.27</v>
      </c>
      <c r="H103">
        <v>16</v>
      </c>
      <c r="I103">
        <v>16.62</v>
      </c>
      <c r="J103">
        <v>19</v>
      </c>
      <c r="K103">
        <v>31</v>
      </c>
      <c r="L103">
        <v>34</v>
      </c>
      <c r="M103">
        <v>34</v>
      </c>
      <c r="N103">
        <v>26</v>
      </c>
      <c r="O103">
        <v>20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13.75</v>
      </c>
      <c r="Z103">
        <v>0</v>
      </c>
      <c r="AA103">
        <v>0</v>
      </c>
      <c r="AB103">
        <v>1</v>
      </c>
      <c r="AC103">
        <v>0</v>
      </c>
      <c r="AD103">
        <v>16.54</v>
      </c>
      <c r="AE103">
        <v>16.420000000000002</v>
      </c>
      <c r="AF103">
        <v>16.45</v>
      </c>
      <c r="AG103">
        <v>16.47</v>
      </c>
      <c r="AH103">
        <v>16.48</v>
      </c>
      <c r="AI103">
        <v>16.510000000000002</v>
      </c>
      <c r="AJ103">
        <v>16.46</v>
      </c>
      <c r="AK103">
        <v>16.46</v>
      </c>
      <c r="AL103">
        <v>16.39</v>
      </c>
      <c r="AM103">
        <v>16.32</v>
      </c>
      <c r="AN103">
        <v>16.41</v>
      </c>
      <c r="AO103">
        <v>16.39</v>
      </c>
      <c r="AP103">
        <v>16.38</v>
      </c>
      <c r="AQ103">
        <v>16.37</v>
      </c>
      <c r="AR103">
        <v>16.43</v>
      </c>
      <c r="AS103">
        <v>16.18</v>
      </c>
      <c r="AT103">
        <v>16.260000000000002</v>
      </c>
      <c r="AU103">
        <v>16.46</v>
      </c>
      <c r="AV103">
        <v>16.55</v>
      </c>
      <c r="AW103">
        <v>2.1999999999999999E-2</v>
      </c>
      <c r="AX103">
        <v>0.02</v>
      </c>
      <c r="AY103">
        <v>2.1999999999999999E-2</v>
      </c>
      <c r="AZ103">
        <v>2.1000000000000001E-2</v>
      </c>
      <c r="BA103">
        <v>2.1000000000000001E-2</v>
      </c>
      <c r="BB103">
        <v>2.1000000000000001E-2</v>
      </c>
      <c r="BC103">
        <v>2.1999999999999999E-2</v>
      </c>
      <c r="BD103">
        <v>2.1000000000000001E-2</v>
      </c>
      <c r="BE103">
        <v>2.1000000000000001E-2</v>
      </c>
      <c r="BF103">
        <v>0.02</v>
      </c>
      <c r="BG103">
        <v>0.02</v>
      </c>
      <c r="BH103">
        <v>2.1000000000000001E-2</v>
      </c>
      <c r="BI103">
        <v>0.02</v>
      </c>
      <c r="BJ103">
        <v>0.02</v>
      </c>
      <c r="BK103">
        <v>0.02</v>
      </c>
      <c r="BL103">
        <v>2.1999999999999999E-2</v>
      </c>
      <c r="BM103">
        <v>1.9E-2</v>
      </c>
      <c r="BN103">
        <v>1.9E-2</v>
      </c>
      <c r="BO103">
        <v>1.9E-2</v>
      </c>
      <c r="BP103">
        <v>0</v>
      </c>
      <c r="BQ103">
        <v>0</v>
      </c>
      <c r="BR103">
        <v>0</v>
      </c>
      <c r="BS103">
        <v>0</v>
      </c>
      <c r="BT103">
        <v>7</v>
      </c>
      <c r="BU103">
        <v>0.28999999999999998</v>
      </c>
      <c r="BV103">
        <v>1</v>
      </c>
      <c r="BW103">
        <v>0</v>
      </c>
      <c r="IG103" s="4">
        <f t="shared" si="124"/>
        <v>0.39019675925925923</v>
      </c>
      <c r="IH103" s="5">
        <f t="shared" si="125"/>
        <v>0.39098886574074071</v>
      </c>
      <c r="II103">
        <f t="shared" si="126"/>
        <v>59.5</v>
      </c>
      <c r="IJ103">
        <f t="shared" si="127"/>
        <v>-20</v>
      </c>
      <c r="IK103">
        <f t="shared" si="128"/>
        <v>21</v>
      </c>
      <c r="IL103">
        <f t="shared" si="129"/>
        <v>50.5</v>
      </c>
      <c r="IM103">
        <f t="shared" si="130"/>
        <v>6.88</v>
      </c>
      <c r="IN103">
        <f t="shared" si="131"/>
        <v>16.27</v>
      </c>
      <c r="IO103">
        <f t="shared" si="132"/>
        <v>16</v>
      </c>
      <c r="IP103">
        <f t="shared" si="133"/>
        <v>16.62</v>
      </c>
      <c r="IQ103">
        <f t="shared" si="134"/>
        <v>19</v>
      </c>
      <c r="IR103">
        <f t="shared" si="135"/>
        <v>31</v>
      </c>
      <c r="IS103">
        <f t="shared" si="136"/>
        <v>34</v>
      </c>
      <c r="IT103">
        <f t="shared" si="137"/>
        <v>34</v>
      </c>
      <c r="IU103">
        <f t="shared" si="138"/>
        <v>26</v>
      </c>
      <c r="IV103">
        <f t="shared" si="139"/>
        <v>20</v>
      </c>
      <c r="IW103">
        <f t="shared" si="140"/>
        <v>1</v>
      </c>
      <c r="IX103">
        <f t="shared" si="141"/>
        <v>0</v>
      </c>
      <c r="IY103">
        <f t="shared" si="142"/>
        <v>0</v>
      </c>
      <c r="IZ103">
        <f t="shared" si="143"/>
        <v>0</v>
      </c>
      <c r="JA103">
        <f t="shared" si="144"/>
        <v>0</v>
      </c>
      <c r="JB103">
        <f t="shared" si="145"/>
        <v>0</v>
      </c>
      <c r="JC103">
        <f t="shared" si="146"/>
        <v>0</v>
      </c>
      <c r="JD103">
        <f t="shared" si="147"/>
        <v>0</v>
      </c>
      <c r="JE103">
        <f t="shared" si="148"/>
        <v>0</v>
      </c>
      <c r="JF103">
        <f t="shared" si="149"/>
        <v>13.75</v>
      </c>
      <c r="JG103">
        <f t="shared" si="150"/>
        <v>0</v>
      </c>
      <c r="JH103">
        <f t="shared" si="151"/>
        <v>0</v>
      </c>
      <c r="JI103">
        <f t="shared" si="152"/>
        <v>1</v>
      </c>
      <c r="JJ103">
        <f t="shared" si="153"/>
        <v>0</v>
      </c>
      <c r="JK103">
        <f t="shared" si="154"/>
        <v>16.54</v>
      </c>
      <c r="JL103">
        <f t="shared" si="155"/>
        <v>16.420000000000002</v>
      </c>
      <c r="JM103">
        <f t="shared" si="156"/>
        <v>16.45</v>
      </c>
      <c r="JN103">
        <f t="shared" si="157"/>
        <v>16.47</v>
      </c>
      <c r="JO103">
        <f t="shared" si="158"/>
        <v>16.48</v>
      </c>
      <c r="JP103">
        <f t="shared" si="159"/>
        <v>16.510000000000002</v>
      </c>
      <c r="JQ103">
        <f t="shared" si="160"/>
        <v>16.46</v>
      </c>
      <c r="JR103">
        <f t="shared" si="161"/>
        <v>16.46</v>
      </c>
      <c r="JS103">
        <f t="shared" si="162"/>
        <v>16.39</v>
      </c>
      <c r="JT103">
        <f t="shared" si="163"/>
        <v>16.32</v>
      </c>
      <c r="JU103">
        <f t="shared" si="164"/>
        <v>16.41</v>
      </c>
      <c r="JV103">
        <f t="shared" si="165"/>
        <v>16.39</v>
      </c>
      <c r="JW103">
        <f t="shared" si="166"/>
        <v>16.38</v>
      </c>
      <c r="JX103">
        <f t="shared" si="167"/>
        <v>16.37</v>
      </c>
      <c r="JY103">
        <f t="shared" si="168"/>
        <v>16.43</v>
      </c>
      <c r="JZ103">
        <f t="shared" si="169"/>
        <v>16.18</v>
      </c>
      <c r="KA103">
        <f t="shared" si="170"/>
        <v>16.260000000000002</v>
      </c>
      <c r="KB103">
        <f t="shared" si="171"/>
        <v>16.46</v>
      </c>
      <c r="KC103">
        <f t="shared" si="172"/>
        <v>16.55</v>
      </c>
      <c r="KD103">
        <f t="shared" si="173"/>
        <v>2.1999999999999999E-2</v>
      </c>
      <c r="KE103">
        <f t="shared" si="174"/>
        <v>0.02</v>
      </c>
      <c r="KF103">
        <f t="shared" si="175"/>
        <v>2.1999999999999999E-2</v>
      </c>
      <c r="KG103">
        <f t="shared" si="176"/>
        <v>2.1000000000000001E-2</v>
      </c>
      <c r="KH103">
        <f t="shared" si="177"/>
        <v>2.1000000000000001E-2</v>
      </c>
      <c r="KI103">
        <f t="shared" si="178"/>
        <v>2.1000000000000001E-2</v>
      </c>
      <c r="KJ103">
        <f t="shared" si="179"/>
        <v>2.1999999999999999E-2</v>
      </c>
      <c r="KK103">
        <f t="shared" si="180"/>
        <v>2.1000000000000001E-2</v>
      </c>
      <c r="KL103">
        <f t="shared" si="181"/>
        <v>2.1000000000000001E-2</v>
      </c>
      <c r="KM103">
        <f t="shared" si="182"/>
        <v>0.02</v>
      </c>
      <c r="KN103">
        <f t="shared" si="183"/>
        <v>0.02</v>
      </c>
      <c r="KO103">
        <f t="shared" si="184"/>
        <v>2.1000000000000001E-2</v>
      </c>
      <c r="KP103">
        <f t="shared" si="185"/>
        <v>0.02</v>
      </c>
      <c r="KQ103">
        <f t="shared" si="186"/>
        <v>0.02</v>
      </c>
      <c r="KR103">
        <f t="shared" si="187"/>
        <v>0.02</v>
      </c>
      <c r="KS103">
        <f t="shared" si="188"/>
        <v>2.1999999999999999E-2</v>
      </c>
      <c r="KT103">
        <f t="shared" si="189"/>
        <v>1.9E-2</v>
      </c>
      <c r="KU103">
        <f t="shared" si="190"/>
        <v>1.9E-2</v>
      </c>
      <c r="KV103">
        <f t="shared" si="191"/>
        <v>1.9E-2</v>
      </c>
    </row>
    <row r="104" spans="1:308" x14ac:dyDescent="0.25">
      <c r="A104" s="3">
        <v>9.2339120370370372E-4</v>
      </c>
      <c r="B104">
        <v>58.5</v>
      </c>
      <c r="C104">
        <v>-20</v>
      </c>
      <c r="D104">
        <v>21</v>
      </c>
      <c r="E104">
        <v>50.5</v>
      </c>
      <c r="F104">
        <v>6.94</v>
      </c>
      <c r="G104">
        <v>16.100000000000001</v>
      </c>
      <c r="H104">
        <v>16</v>
      </c>
      <c r="I104">
        <v>16.48</v>
      </c>
      <c r="J104">
        <v>19</v>
      </c>
      <c r="K104">
        <v>31</v>
      </c>
      <c r="L104">
        <v>34</v>
      </c>
      <c r="M104">
        <v>34</v>
      </c>
      <c r="N104">
        <v>26</v>
      </c>
      <c r="O104">
        <v>20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13.75</v>
      </c>
      <c r="Z104">
        <v>0</v>
      </c>
      <c r="AA104">
        <v>0</v>
      </c>
      <c r="AB104">
        <v>1</v>
      </c>
      <c r="AC104">
        <v>0</v>
      </c>
      <c r="AD104">
        <v>16.46</v>
      </c>
      <c r="AE104">
        <v>16.28</v>
      </c>
      <c r="AF104">
        <v>16.23</v>
      </c>
      <c r="AG104">
        <v>16.25</v>
      </c>
      <c r="AH104">
        <v>16.239999999999998</v>
      </c>
      <c r="AI104">
        <v>16.29</v>
      </c>
      <c r="AJ104">
        <v>16.239999999999998</v>
      </c>
      <c r="AK104">
        <v>16.18</v>
      </c>
      <c r="AL104">
        <v>16.21</v>
      </c>
      <c r="AM104">
        <v>16.16</v>
      </c>
      <c r="AN104">
        <v>16.23</v>
      </c>
      <c r="AO104">
        <v>16.239999999999998</v>
      </c>
      <c r="AP104">
        <v>16.239999999999998</v>
      </c>
      <c r="AQ104">
        <v>16.23</v>
      </c>
      <c r="AR104">
        <v>16.28</v>
      </c>
      <c r="AS104">
        <v>16.03</v>
      </c>
      <c r="AT104">
        <v>16.12</v>
      </c>
      <c r="AU104">
        <v>16.32</v>
      </c>
      <c r="AV104">
        <v>16.420000000000002</v>
      </c>
      <c r="AW104">
        <v>2.1999999999999999E-2</v>
      </c>
      <c r="AX104">
        <v>0.02</v>
      </c>
      <c r="AY104">
        <v>2.1999999999999999E-2</v>
      </c>
      <c r="AZ104">
        <v>2.1000000000000001E-2</v>
      </c>
      <c r="BA104">
        <v>2.1000000000000001E-2</v>
      </c>
      <c r="BB104">
        <v>2.1000000000000001E-2</v>
      </c>
      <c r="BC104">
        <v>2.1999999999999999E-2</v>
      </c>
      <c r="BD104">
        <v>2.1000000000000001E-2</v>
      </c>
      <c r="BE104">
        <v>2.1000000000000001E-2</v>
      </c>
      <c r="BF104">
        <v>0.02</v>
      </c>
      <c r="BG104">
        <v>0.02</v>
      </c>
      <c r="BH104">
        <v>2.1000000000000001E-2</v>
      </c>
      <c r="BI104">
        <v>0.02</v>
      </c>
      <c r="BJ104">
        <v>0.02</v>
      </c>
      <c r="BK104">
        <v>0.02</v>
      </c>
      <c r="BL104">
        <v>2.1999999999999999E-2</v>
      </c>
      <c r="BM104">
        <v>1.9E-2</v>
      </c>
      <c r="BN104">
        <v>1.9E-2</v>
      </c>
      <c r="BO104">
        <v>1.9E-2</v>
      </c>
      <c r="BP104">
        <v>0</v>
      </c>
      <c r="BQ104">
        <v>0</v>
      </c>
      <c r="BR104">
        <v>0</v>
      </c>
      <c r="BS104">
        <v>0</v>
      </c>
      <c r="BT104">
        <v>7</v>
      </c>
      <c r="BU104">
        <v>0.28999999999999998</v>
      </c>
      <c r="BV104">
        <v>1</v>
      </c>
      <c r="BW104">
        <v>0</v>
      </c>
      <c r="IG104" s="4">
        <f t="shared" si="124"/>
        <v>0.39019675925925923</v>
      </c>
      <c r="IH104" s="5">
        <f t="shared" si="125"/>
        <v>0.39112015046296295</v>
      </c>
      <c r="II104">
        <f t="shared" si="126"/>
        <v>58.5</v>
      </c>
      <c r="IJ104">
        <f t="shared" si="127"/>
        <v>-20</v>
      </c>
      <c r="IK104">
        <f t="shared" si="128"/>
        <v>21</v>
      </c>
      <c r="IL104">
        <f t="shared" si="129"/>
        <v>50.5</v>
      </c>
      <c r="IM104">
        <f t="shared" si="130"/>
        <v>6.94</v>
      </c>
      <c r="IN104">
        <f t="shared" si="131"/>
        <v>16.100000000000001</v>
      </c>
      <c r="IO104">
        <f t="shared" si="132"/>
        <v>16</v>
      </c>
      <c r="IP104">
        <f t="shared" si="133"/>
        <v>16.48</v>
      </c>
      <c r="IQ104">
        <f t="shared" si="134"/>
        <v>19</v>
      </c>
      <c r="IR104">
        <f t="shared" si="135"/>
        <v>31</v>
      </c>
      <c r="IS104">
        <f t="shared" si="136"/>
        <v>34</v>
      </c>
      <c r="IT104">
        <f t="shared" si="137"/>
        <v>34</v>
      </c>
      <c r="IU104">
        <f t="shared" si="138"/>
        <v>26</v>
      </c>
      <c r="IV104">
        <f t="shared" si="139"/>
        <v>20</v>
      </c>
      <c r="IW104">
        <f t="shared" si="140"/>
        <v>1</v>
      </c>
      <c r="IX104">
        <f t="shared" si="141"/>
        <v>0</v>
      </c>
      <c r="IY104">
        <f t="shared" si="142"/>
        <v>0</v>
      </c>
      <c r="IZ104">
        <f t="shared" si="143"/>
        <v>0</v>
      </c>
      <c r="JA104">
        <f t="shared" si="144"/>
        <v>0</v>
      </c>
      <c r="JB104">
        <f t="shared" si="145"/>
        <v>0</v>
      </c>
      <c r="JC104">
        <f t="shared" si="146"/>
        <v>0</v>
      </c>
      <c r="JD104">
        <f t="shared" si="147"/>
        <v>0</v>
      </c>
      <c r="JE104">
        <f t="shared" si="148"/>
        <v>0</v>
      </c>
      <c r="JF104">
        <f t="shared" si="149"/>
        <v>13.75</v>
      </c>
      <c r="JG104">
        <f t="shared" si="150"/>
        <v>0</v>
      </c>
      <c r="JH104">
        <f t="shared" si="151"/>
        <v>0</v>
      </c>
      <c r="JI104">
        <f t="shared" si="152"/>
        <v>1</v>
      </c>
      <c r="JJ104">
        <f t="shared" si="153"/>
        <v>0</v>
      </c>
      <c r="JK104">
        <f t="shared" si="154"/>
        <v>16.46</v>
      </c>
      <c r="JL104">
        <f t="shared" si="155"/>
        <v>16.28</v>
      </c>
      <c r="JM104">
        <f t="shared" si="156"/>
        <v>16.23</v>
      </c>
      <c r="JN104">
        <f t="shared" si="157"/>
        <v>16.25</v>
      </c>
      <c r="JO104">
        <f t="shared" si="158"/>
        <v>16.239999999999998</v>
      </c>
      <c r="JP104">
        <f t="shared" si="159"/>
        <v>16.29</v>
      </c>
      <c r="JQ104">
        <f t="shared" si="160"/>
        <v>16.239999999999998</v>
      </c>
      <c r="JR104">
        <f t="shared" si="161"/>
        <v>16.18</v>
      </c>
      <c r="JS104">
        <f t="shared" si="162"/>
        <v>16.21</v>
      </c>
      <c r="JT104">
        <f t="shared" si="163"/>
        <v>16.16</v>
      </c>
      <c r="JU104">
        <f t="shared" si="164"/>
        <v>16.23</v>
      </c>
      <c r="JV104">
        <f t="shared" si="165"/>
        <v>16.239999999999998</v>
      </c>
      <c r="JW104">
        <f t="shared" si="166"/>
        <v>16.239999999999998</v>
      </c>
      <c r="JX104">
        <f t="shared" si="167"/>
        <v>16.23</v>
      </c>
      <c r="JY104">
        <f t="shared" si="168"/>
        <v>16.28</v>
      </c>
      <c r="JZ104">
        <f t="shared" si="169"/>
        <v>16.03</v>
      </c>
      <c r="KA104">
        <f t="shared" si="170"/>
        <v>16.12</v>
      </c>
      <c r="KB104">
        <f t="shared" si="171"/>
        <v>16.32</v>
      </c>
      <c r="KC104">
        <f t="shared" si="172"/>
        <v>16.420000000000002</v>
      </c>
      <c r="KD104">
        <f t="shared" si="173"/>
        <v>2.1999999999999999E-2</v>
      </c>
      <c r="KE104">
        <f t="shared" si="174"/>
        <v>0.02</v>
      </c>
      <c r="KF104">
        <f t="shared" si="175"/>
        <v>2.1999999999999999E-2</v>
      </c>
      <c r="KG104">
        <f t="shared" si="176"/>
        <v>2.1000000000000001E-2</v>
      </c>
      <c r="KH104">
        <f t="shared" si="177"/>
        <v>2.1000000000000001E-2</v>
      </c>
      <c r="KI104">
        <f t="shared" si="178"/>
        <v>2.1000000000000001E-2</v>
      </c>
      <c r="KJ104">
        <f t="shared" si="179"/>
        <v>2.1999999999999999E-2</v>
      </c>
      <c r="KK104">
        <f t="shared" si="180"/>
        <v>2.1000000000000001E-2</v>
      </c>
      <c r="KL104">
        <f t="shared" si="181"/>
        <v>2.1000000000000001E-2</v>
      </c>
      <c r="KM104">
        <f t="shared" si="182"/>
        <v>0.02</v>
      </c>
      <c r="KN104">
        <f t="shared" si="183"/>
        <v>0.02</v>
      </c>
      <c r="KO104">
        <f t="shared" si="184"/>
        <v>2.1000000000000001E-2</v>
      </c>
      <c r="KP104">
        <f t="shared" si="185"/>
        <v>0.02</v>
      </c>
      <c r="KQ104">
        <f t="shared" si="186"/>
        <v>0.02</v>
      </c>
      <c r="KR104">
        <f t="shared" si="187"/>
        <v>0.02</v>
      </c>
      <c r="KS104">
        <f t="shared" si="188"/>
        <v>2.1999999999999999E-2</v>
      </c>
      <c r="KT104">
        <f t="shared" si="189"/>
        <v>1.9E-2</v>
      </c>
      <c r="KU104">
        <f t="shared" si="190"/>
        <v>1.9E-2</v>
      </c>
      <c r="KV104">
        <f t="shared" si="191"/>
        <v>1.9E-2</v>
      </c>
    </row>
    <row r="105" spans="1:308" x14ac:dyDescent="0.25">
      <c r="A105" s="3">
        <v>1.0543287037037038E-3</v>
      </c>
      <c r="B105">
        <v>57</v>
      </c>
      <c r="C105">
        <v>-20</v>
      </c>
      <c r="D105">
        <v>21</v>
      </c>
      <c r="E105">
        <v>50.5</v>
      </c>
      <c r="F105">
        <v>7</v>
      </c>
      <c r="G105">
        <v>15.98</v>
      </c>
      <c r="H105">
        <v>16</v>
      </c>
      <c r="I105">
        <v>16.36</v>
      </c>
      <c r="J105">
        <v>19</v>
      </c>
      <c r="K105">
        <v>31</v>
      </c>
      <c r="L105">
        <v>34</v>
      </c>
      <c r="M105">
        <v>34</v>
      </c>
      <c r="N105">
        <v>26</v>
      </c>
      <c r="O105">
        <v>20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13.75</v>
      </c>
      <c r="Z105">
        <v>0</v>
      </c>
      <c r="AA105">
        <v>0</v>
      </c>
      <c r="AB105">
        <v>1</v>
      </c>
      <c r="AC105">
        <v>0</v>
      </c>
      <c r="AD105">
        <v>16.350000000000001</v>
      </c>
      <c r="AE105">
        <v>16.170000000000002</v>
      </c>
      <c r="AF105">
        <v>16.13</v>
      </c>
      <c r="AG105">
        <v>16.149999999999999</v>
      </c>
      <c r="AH105">
        <v>16.12</v>
      </c>
      <c r="AI105">
        <v>16.12</v>
      </c>
      <c r="AJ105">
        <v>16.13</v>
      </c>
      <c r="AK105">
        <v>16.07</v>
      </c>
      <c r="AL105">
        <v>16.100000000000001</v>
      </c>
      <c r="AM105">
        <v>16.04</v>
      </c>
      <c r="AN105">
        <v>16.14</v>
      </c>
      <c r="AO105">
        <v>16.100000000000001</v>
      </c>
      <c r="AP105">
        <v>16.13</v>
      </c>
      <c r="AQ105">
        <v>16.11</v>
      </c>
      <c r="AR105">
        <v>16.170000000000002</v>
      </c>
      <c r="AS105">
        <v>15.92</v>
      </c>
      <c r="AT105">
        <v>16</v>
      </c>
      <c r="AU105">
        <v>16.21</v>
      </c>
      <c r="AV105">
        <v>16.32</v>
      </c>
      <c r="AW105">
        <v>2.1999999999999999E-2</v>
      </c>
      <c r="AX105">
        <v>0.02</v>
      </c>
      <c r="AY105">
        <v>2.1999999999999999E-2</v>
      </c>
      <c r="AZ105">
        <v>2.1000000000000001E-2</v>
      </c>
      <c r="BA105">
        <v>2.1000000000000001E-2</v>
      </c>
      <c r="BB105">
        <v>2.1000000000000001E-2</v>
      </c>
      <c r="BC105">
        <v>2.1999999999999999E-2</v>
      </c>
      <c r="BD105">
        <v>2.1000000000000001E-2</v>
      </c>
      <c r="BE105">
        <v>2.1000000000000001E-2</v>
      </c>
      <c r="BF105">
        <v>0.02</v>
      </c>
      <c r="BG105">
        <v>0.02</v>
      </c>
      <c r="BH105">
        <v>2.1000000000000001E-2</v>
      </c>
      <c r="BI105">
        <v>0.02</v>
      </c>
      <c r="BJ105">
        <v>0.02</v>
      </c>
      <c r="BK105">
        <v>0.02</v>
      </c>
      <c r="BL105">
        <v>2.1999999999999999E-2</v>
      </c>
      <c r="BM105">
        <v>1.9E-2</v>
      </c>
      <c r="BN105">
        <v>1.9E-2</v>
      </c>
      <c r="BO105">
        <v>1.9E-2</v>
      </c>
      <c r="BP105">
        <v>0</v>
      </c>
      <c r="BQ105">
        <v>0</v>
      </c>
      <c r="BR105">
        <v>0</v>
      </c>
      <c r="BS105">
        <v>0</v>
      </c>
      <c r="BT105">
        <v>7</v>
      </c>
      <c r="BU105">
        <v>0.28999999999999998</v>
      </c>
      <c r="BV105">
        <v>1</v>
      </c>
      <c r="BW105">
        <v>0</v>
      </c>
      <c r="IG105" s="4">
        <f t="shared" si="124"/>
        <v>0.39019675925925923</v>
      </c>
      <c r="IH105" s="5">
        <f t="shared" si="125"/>
        <v>0.39125108796296293</v>
      </c>
      <c r="II105">
        <f t="shared" si="126"/>
        <v>57</v>
      </c>
      <c r="IJ105">
        <f t="shared" si="127"/>
        <v>-20</v>
      </c>
      <c r="IK105">
        <f t="shared" si="128"/>
        <v>21</v>
      </c>
      <c r="IL105">
        <f t="shared" si="129"/>
        <v>50.5</v>
      </c>
      <c r="IM105">
        <f t="shared" si="130"/>
        <v>7</v>
      </c>
      <c r="IN105">
        <f t="shared" si="131"/>
        <v>15.98</v>
      </c>
      <c r="IO105">
        <f t="shared" si="132"/>
        <v>16</v>
      </c>
      <c r="IP105">
        <f t="shared" si="133"/>
        <v>16.36</v>
      </c>
      <c r="IQ105">
        <f t="shared" si="134"/>
        <v>19</v>
      </c>
      <c r="IR105">
        <f t="shared" si="135"/>
        <v>31</v>
      </c>
      <c r="IS105">
        <f t="shared" si="136"/>
        <v>34</v>
      </c>
      <c r="IT105">
        <f t="shared" si="137"/>
        <v>34</v>
      </c>
      <c r="IU105">
        <f t="shared" si="138"/>
        <v>26</v>
      </c>
      <c r="IV105">
        <f t="shared" si="139"/>
        <v>20</v>
      </c>
      <c r="IW105">
        <f t="shared" si="140"/>
        <v>1</v>
      </c>
      <c r="IX105">
        <f t="shared" si="141"/>
        <v>0</v>
      </c>
      <c r="IY105">
        <f t="shared" si="142"/>
        <v>0</v>
      </c>
      <c r="IZ105">
        <f t="shared" si="143"/>
        <v>0</v>
      </c>
      <c r="JA105">
        <f t="shared" si="144"/>
        <v>0</v>
      </c>
      <c r="JB105">
        <f t="shared" si="145"/>
        <v>0</v>
      </c>
      <c r="JC105">
        <f t="shared" si="146"/>
        <v>0</v>
      </c>
      <c r="JD105">
        <f t="shared" si="147"/>
        <v>0</v>
      </c>
      <c r="JE105">
        <f t="shared" si="148"/>
        <v>0</v>
      </c>
      <c r="JF105">
        <f t="shared" si="149"/>
        <v>13.75</v>
      </c>
      <c r="JG105">
        <f t="shared" si="150"/>
        <v>0</v>
      </c>
      <c r="JH105">
        <f t="shared" si="151"/>
        <v>0</v>
      </c>
      <c r="JI105">
        <f t="shared" si="152"/>
        <v>1</v>
      </c>
      <c r="JJ105">
        <f t="shared" si="153"/>
        <v>0</v>
      </c>
      <c r="JK105">
        <f t="shared" si="154"/>
        <v>16.350000000000001</v>
      </c>
      <c r="JL105">
        <f t="shared" si="155"/>
        <v>16.170000000000002</v>
      </c>
      <c r="JM105">
        <f t="shared" si="156"/>
        <v>16.13</v>
      </c>
      <c r="JN105">
        <f t="shared" si="157"/>
        <v>16.149999999999999</v>
      </c>
      <c r="JO105">
        <f t="shared" si="158"/>
        <v>16.12</v>
      </c>
      <c r="JP105">
        <f t="shared" si="159"/>
        <v>16.12</v>
      </c>
      <c r="JQ105">
        <f t="shared" si="160"/>
        <v>16.13</v>
      </c>
      <c r="JR105">
        <f t="shared" si="161"/>
        <v>16.07</v>
      </c>
      <c r="JS105">
        <f t="shared" si="162"/>
        <v>16.100000000000001</v>
      </c>
      <c r="JT105">
        <f t="shared" si="163"/>
        <v>16.04</v>
      </c>
      <c r="JU105">
        <f t="shared" si="164"/>
        <v>16.14</v>
      </c>
      <c r="JV105">
        <f t="shared" si="165"/>
        <v>16.100000000000001</v>
      </c>
      <c r="JW105">
        <f t="shared" si="166"/>
        <v>16.13</v>
      </c>
      <c r="JX105">
        <f t="shared" si="167"/>
        <v>16.11</v>
      </c>
      <c r="JY105">
        <f t="shared" si="168"/>
        <v>16.170000000000002</v>
      </c>
      <c r="JZ105">
        <f t="shared" si="169"/>
        <v>15.92</v>
      </c>
      <c r="KA105">
        <f t="shared" si="170"/>
        <v>16</v>
      </c>
      <c r="KB105">
        <f t="shared" si="171"/>
        <v>16.21</v>
      </c>
      <c r="KC105">
        <f t="shared" si="172"/>
        <v>16.32</v>
      </c>
      <c r="KD105">
        <f t="shared" si="173"/>
        <v>2.1999999999999999E-2</v>
      </c>
      <c r="KE105">
        <f t="shared" si="174"/>
        <v>0.02</v>
      </c>
      <c r="KF105">
        <f t="shared" si="175"/>
        <v>2.1999999999999999E-2</v>
      </c>
      <c r="KG105">
        <f t="shared" si="176"/>
        <v>2.1000000000000001E-2</v>
      </c>
      <c r="KH105">
        <f t="shared" si="177"/>
        <v>2.1000000000000001E-2</v>
      </c>
      <c r="KI105">
        <f t="shared" si="178"/>
        <v>2.1000000000000001E-2</v>
      </c>
      <c r="KJ105">
        <f t="shared" si="179"/>
        <v>2.1999999999999999E-2</v>
      </c>
      <c r="KK105">
        <f t="shared" si="180"/>
        <v>2.1000000000000001E-2</v>
      </c>
      <c r="KL105">
        <f t="shared" si="181"/>
        <v>2.1000000000000001E-2</v>
      </c>
      <c r="KM105">
        <f t="shared" si="182"/>
        <v>0.02</v>
      </c>
      <c r="KN105">
        <f t="shared" si="183"/>
        <v>0.02</v>
      </c>
      <c r="KO105">
        <f t="shared" si="184"/>
        <v>2.1000000000000001E-2</v>
      </c>
      <c r="KP105">
        <f t="shared" si="185"/>
        <v>0.02</v>
      </c>
      <c r="KQ105">
        <f t="shared" si="186"/>
        <v>0.02</v>
      </c>
      <c r="KR105">
        <f t="shared" si="187"/>
        <v>0.02</v>
      </c>
      <c r="KS105">
        <f t="shared" si="188"/>
        <v>2.1999999999999999E-2</v>
      </c>
      <c r="KT105">
        <f t="shared" si="189"/>
        <v>1.9E-2</v>
      </c>
      <c r="KU105">
        <f t="shared" si="190"/>
        <v>1.9E-2</v>
      </c>
      <c r="KV105">
        <f t="shared" si="191"/>
        <v>1.9E-2</v>
      </c>
    </row>
    <row r="106" spans="1:308" x14ac:dyDescent="0.25">
      <c r="A106" s="3">
        <v>1.1847222222222222E-3</v>
      </c>
      <c r="B106">
        <v>56</v>
      </c>
      <c r="C106">
        <v>-20</v>
      </c>
      <c r="D106">
        <v>21</v>
      </c>
      <c r="E106">
        <v>50.5</v>
      </c>
      <c r="F106">
        <v>7.06</v>
      </c>
      <c r="G106">
        <v>15.86</v>
      </c>
      <c r="H106">
        <v>16</v>
      </c>
      <c r="I106">
        <v>16.27</v>
      </c>
      <c r="J106">
        <v>19</v>
      </c>
      <c r="K106">
        <v>31</v>
      </c>
      <c r="L106">
        <v>34</v>
      </c>
      <c r="M106">
        <v>34</v>
      </c>
      <c r="N106">
        <v>26</v>
      </c>
      <c r="O106">
        <v>20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13.75</v>
      </c>
      <c r="Z106">
        <v>0</v>
      </c>
      <c r="AA106">
        <v>0</v>
      </c>
      <c r="AB106">
        <v>1</v>
      </c>
      <c r="AC106">
        <v>0</v>
      </c>
      <c r="AD106">
        <v>16.239999999999998</v>
      </c>
      <c r="AE106">
        <v>16.07</v>
      </c>
      <c r="AF106">
        <v>16.02</v>
      </c>
      <c r="AG106">
        <v>16.04</v>
      </c>
      <c r="AH106">
        <v>16.03</v>
      </c>
      <c r="AI106">
        <v>16.02</v>
      </c>
      <c r="AJ106">
        <v>15.98</v>
      </c>
      <c r="AK106">
        <v>15.99</v>
      </c>
      <c r="AL106">
        <v>16</v>
      </c>
      <c r="AM106">
        <v>15.94</v>
      </c>
      <c r="AN106">
        <v>16.02</v>
      </c>
      <c r="AO106">
        <v>16.03</v>
      </c>
      <c r="AP106">
        <v>16.03</v>
      </c>
      <c r="AQ106">
        <v>16.010000000000002</v>
      </c>
      <c r="AR106">
        <v>16.07</v>
      </c>
      <c r="AS106">
        <v>15.79</v>
      </c>
      <c r="AT106">
        <v>15.88</v>
      </c>
      <c r="AU106">
        <v>16.12</v>
      </c>
      <c r="AV106">
        <v>16.22</v>
      </c>
      <c r="AW106">
        <v>2.1999999999999999E-2</v>
      </c>
      <c r="AX106">
        <v>0.02</v>
      </c>
      <c r="AY106">
        <v>2.1999999999999999E-2</v>
      </c>
      <c r="AZ106">
        <v>2.1000000000000001E-2</v>
      </c>
      <c r="BA106">
        <v>2.1000000000000001E-2</v>
      </c>
      <c r="BB106">
        <v>2.1000000000000001E-2</v>
      </c>
      <c r="BC106">
        <v>2.1999999999999999E-2</v>
      </c>
      <c r="BD106">
        <v>2.1000000000000001E-2</v>
      </c>
      <c r="BE106">
        <v>2.1000000000000001E-2</v>
      </c>
      <c r="BF106">
        <v>0.02</v>
      </c>
      <c r="BG106">
        <v>0.02</v>
      </c>
      <c r="BH106">
        <v>2.1000000000000001E-2</v>
      </c>
      <c r="BI106">
        <v>0.02</v>
      </c>
      <c r="BJ106">
        <v>0.02</v>
      </c>
      <c r="BK106">
        <v>0.02</v>
      </c>
      <c r="BL106">
        <v>2.1999999999999999E-2</v>
      </c>
      <c r="BM106">
        <v>1.9E-2</v>
      </c>
      <c r="BN106">
        <v>1.9E-2</v>
      </c>
      <c r="BO106">
        <v>1.9E-2</v>
      </c>
      <c r="BP106">
        <v>0</v>
      </c>
      <c r="BQ106">
        <v>0</v>
      </c>
      <c r="BR106">
        <v>0</v>
      </c>
      <c r="BS106">
        <v>0</v>
      </c>
      <c r="BT106">
        <v>7</v>
      </c>
      <c r="BU106">
        <v>0.28999999999999998</v>
      </c>
      <c r="BV106">
        <v>1</v>
      </c>
      <c r="BW106">
        <v>0</v>
      </c>
      <c r="IG106" s="4">
        <f t="shared" si="124"/>
        <v>0.39019675925925923</v>
      </c>
      <c r="IH106" s="5">
        <f t="shared" si="125"/>
        <v>0.39138148148148144</v>
      </c>
      <c r="II106">
        <f t="shared" si="126"/>
        <v>56</v>
      </c>
      <c r="IJ106">
        <f t="shared" si="127"/>
        <v>-20</v>
      </c>
      <c r="IK106">
        <f t="shared" si="128"/>
        <v>21</v>
      </c>
      <c r="IL106">
        <f t="shared" si="129"/>
        <v>50.5</v>
      </c>
      <c r="IM106">
        <f t="shared" si="130"/>
        <v>7.06</v>
      </c>
      <c r="IN106">
        <f t="shared" si="131"/>
        <v>15.86</v>
      </c>
      <c r="IO106">
        <f t="shared" si="132"/>
        <v>16</v>
      </c>
      <c r="IP106">
        <f t="shared" si="133"/>
        <v>16.27</v>
      </c>
      <c r="IQ106">
        <f t="shared" si="134"/>
        <v>19</v>
      </c>
      <c r="IR106">
        <f t="shared" si="135"/>
        <v>31</v>
      </c>
      <c r="IS106">
        <f t="shared" si="136"/>
        <v>34</v>
      </c>
      <c r="IT106">
        <f t="shared" si="137"/>
        <v>34</v>
      </c>
      <c r="IU106">
        <f t="shared" si="138"/>
        <v>26</v>
      </c>
      <c r="IV106">
        <f t="shared" si="139"/>
        <v>20</v>
      </c>
      <c r="IW106">
        <f t="shared" si="140"/>
        <v>1</v>
      </c>
      <c r="IX106">
        <f t="shared" si="141"/>
        <v>0</v>
      </c>
      <c r="IY106">
        <f t="shared" si="142"/>
        <v>0</v>
      </c>
      <c r="IZ106">
        <f t="shared" si="143"/>
        <v>0</v>
      </c>
      <c r="JA106">
        <f t="shared" si="144"/>
        <v>0</v>
      </c>
      <c r="JB106">
        <f t="shared" si="145"/>
        <v>0</v>
      </c>
      <c r="JC106">
        <f t="shared" si="146"/>
        <v>0</v>
      </c>
      <c r="JD106">
        <f t="shared" si="147"/>
        <v>0</v>
      </c>
      <c r="JE106">
        <f t="shared" si="148"/>
        <v>0</v>
      </c>
      <c r="JF106">
        <f t="shared" si="149"/>
        <v>13.75</v>
      </c>
      <c r="JG106">
        <f t="shared" si="150"/>
        <v>0</v>
      </c>
      <c r="JH106">
        <f t="shared" si="151"/>
        <v>0</v>
      </c>
      <c r="JI106">
        <f t="shared" si="152"/>
        <v>1</v>
      </c>
      <c r="JJ106">
        <f t="shared" si="153"/>
        <v>0</v>
      </c>
      <c r="JK106">
        <f t="shared" si="154"/>
        <v>16.239999999999998</v>
      </c>
      <c r="JL106">
        <f t="shared" si="155"/>
        <v>16.07</v>
      </c>
      <c r="JM106">
        <f t="shared" si="156"/>
        <v>16.02</v>
      </c>
      <c r="JN106">
        <f t="shared" si="157"/>
        <v>16.04</v>
      </c>
      <c r="JO106">
        <f t="shared" si="158"/>
        <v>16.03</v>
      </c>
      <c r="JP106">
        <f t="shared" si="159"/>
        <v>16.02</v>
      </c>
      <c r="JQ106">
        <f t="shared" si="160"/>
        <v>15.98</v>
      </c>
      <c r="JR106">
        <f t="shared" si="161"/>
        <v>15.99</v>
      </c>
      <c r="JS106">
        <f t="shared" si="162"/>
        <v>16</v>
      </c>
      <c r="JT106">
        <f t="shared" si="163"/>
        <v>15.94</v>
      </c>
      <c r="JU106">
        <f t="shared" si="164"/>
        <v>16.02</v>
      </c>
      <c r="JV106">
        <f t="shared" si="165"/>
        <v>16.03</v>
      </c>
      <c r="JW106">
        <f t="shared" si="166"/>
        <v>16.03</v>
      </c>
      <c r="JX106">
        <f t="shared" si="167"/>
        <v>16.010000000000002</v>
      </c>
      <c r="JY106">
        <f t="shared" si="168"/>
        <v>16.07</v>
      </c>
      <c r="JZ106">
        <f t="shared" si="169"/>
        <v>15.79</v>
      </c>
      <c r="KA106">
        <f t="shared" si="170"/>
        <v>15.88</v>
      </c>
      <c r="KB106">
        <f t="shared" si="171"/>
        <v>16.12</v>
      </c>
      <c r="KC106">
        <f t="shared" si="172"/>
        <v>16.22</v>
      </c>
      <c r="KD106">
        <f t="shared" si="173"/>
        <v>2.1999999999999999E-2</v>
      </c>
      <c r="KE106">
        <f t="shared" si="174"/>
        <v>0.02</v>
      </c>
      <c r="KF106">
        <f t="shared" si="175"/>
        <v>2.1999999999999999E-2</v>
      </c>
      <c r="KG106">
        <f t="shared" si="176"/>
        <v>2.1000000000000001E-2</v>
      </c>
      <c r="KH106">
        <f t="shared" si="177"/>
        <v>2.1000000000000001E-2</v>
      </c>
      <c r="KI106">
        <f t="shared" si="178"/>
        <v>2.1000000000000001E-2</v>
      </c>
      <c r="KJ106">
        <f t="shared" si="179"/>
        <v>2.1999999999999999E-2</v>
      </c>
      <c r="KK106">
        <f t="shared" si="180"/>
        <v>2.1000000000000001E-2</v>
      </c>
      <c r="KL106">
        <f t="shared" si="181"/>
        <v>2.1000000000000001E-2</v>
      </c>
      <c r="KM106">
        <f t="shared" si="182"/>
        <v>0.02</v>
      </c>
      <c r="KN106">
        <f t="shared" si="183"/>
        <v>0.02</v>
      </c>
      <c r="KO106">
        <f t="shared" si="184"/>
        <v>2.1000000000000001E-2</v>
      </c>
      <c r="KP106">
        <f t="shared" si="185"/>
        <v>0.02</v>
      </c>
      <c r="KQ106">
        <f t="shared" si="186"/>
        <v>0.02</v>
      </c>
      <c r="KR106">
        <f t="shared" si="187"/>
        <v>0.02</v>
      </c>
      <c r="KS106">
        <f t="shared" si="188"/>
        <v>2.1999999999999999E-2</v>
      </c>
      <c r="KT106">
        <f t="shared" si="189"/>
        <v>1.9E-2</v>
      </c>
      <c r="KU106">
        <f t="shared" si="190"/>
        <v>1.9E-2</v>
      </c>
      <c r="KV106">
        <f t="shared" si="191"/>
        <v>1.9E-2</v>
      </c>
    </row>
    <row r="107" spans="1:308" x14ac:dyDescent="0.25">
      <c r="A107" s="3">
        <v>1.3145601851851851E-3</v>
      </c>
      <c r="B107">
        <v>54.5</v>
      </c>
      <c r="C107">
        <v>-20</v>
      </c>
      <c r="D107">
        <v>21</v>
      </c>
      <c r="E107">
        <v>50.5</v>
      </c>
      <c r="F107">
        <v>7.35</v>
      </c>
      <c r="G107">
        <v>15.7</v>
      </c>
      <c r="H107">
        <v>16</v>
      </c>
      <c r="I107">
        <v>16.14</v>
      </c>
      <c r="J107">
        <v>19</v>
      </c>
      <c r="K107">
        <v>31</v>
      </c>
      <c r="L107">
        <v>34</v>
      </c>
      <c r="M107">
        <v>34</v>
      </c>
      <c r="N107">
        <v>26</v>
      </c>
      <c r="O107">
        <v>20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13.75</v>
      </c>
      <c r="Z107">
        <v>0</v>
      </c>
      <c r="AA107">
        <v>0</v>
      </c>
      <c r="AB107">
        <v>1</v>
      </c>
      <c r="AC107">
        <v>0</v>
      </c>
      <c r="AD107">
        <v>16.100000000000001</v>
      </c>
      <c r="AE107">
        <v>15.94</v>
      </c>
      <c r="AF107">
        <v>15.88</v>
      </c>
      <c r="AG107">
        <v>15.92</v>
      </c>
      <c r="AH107">
        <v>15.89</v>
      </c>
      <c r="AI107">
        <v>15.89</v>
      </c>
      <c r="AJ107">
        <v>15.85</v>
      </c>
      <c r="AK107">
        <v>15.85</v>
      </c>
      <c r="AL107">
        <v>15.87</v>
      </c>
      <c r="AM107">
        <v>15.8</v>
      </c>
      <c r="AN107">
        <v>15.89</v>
      </c>
      <c r="AO107">
        <v>15.91</v>
      </c>
      <c r="AP107">
        <v>15.91</v>
      </c>
      <c r="AQ107">
        <v>15.88</v>
      </c>
      <c r="AR107">
        <v>15.94</v>
      </c>
      <c r="AS107">
        <v>15.64</v>
      </c>
      <c r="AT107">
        <v>15.75</v>
      </c>
      <c r="AU107">
        <v>15.99</v>
      </c>
      <c r="AV107">
        <v>16.100000000000001</v>
      </c>
      <c r="AW107">
        <v>2.1999999999999999E-2</v>
      </c>
      <c r="AX107">
        <v>0.02</v>
      </c>
      <c r="AY107">
        <v>2.1999999999999999E-2</v>
      </c>
      <c r="AZ107">
        <v>2.1000000000000001E-2</v>
      </c>
      <c r="BA107">
        <v>2.1000000000000001E-2</v>
      </c>
      <c r="BB107">
        <v>2.1000000000000001E-2</v>
      </c>
      <c r="BC107">
        <v>2.1999999999999999E-2</v>
      </c>
      <c r="BD107">
        <v>2.1000000000000001E-2</v>
      </c>
      <c r="BE107">
        <v>2.1000000000000001E-2</v>
      </c>
      <c r="BF107">
        <v>0.02</v>
      </c>
      <c r="BG107">
        <v>0.02</v>
      </c>
      <c r="BH107">
        <v>2.1000000000000001E-2</v>
      </c>
      <c r="BI107">
        <v>0.02</v>
      </c>
      <c r="BJ107">
        <v>0.02</v>
      </c>
      <c r="BK107">
        <v>0.02</v>
      </c>
      <c r="BL107">
        <v>2.1999999999999999E-2</v>
      </c>
      <c r="BM107">
        <v>1.9E-2</v>
      </c>
      <c r="BN107">
        <v>1.9E-2</v>
      </c>
      <c r="BO107">
        <v>1.9E-2</v>
      </c>
      <c r="BP107">
        <v>0</v>
      </c>
      <c r="BQ107">
        <v>0</v>
      </c>
      <c r="BR107">
        <v>0</v>
      </c>
      <c r="BS107">
        <v>0</v>
      </c>
      <c r="BT107">
        <v>7</v>
      </c>
      <c r="BU107">
        <v>0.28999999999999998</v>
      </c>
      <c r="BV107">
        <v>1</v>
      </c>
      <c r="BW107">
        <v>0</v>
      </c>
      <c r="IG107" s="4">
        <f t="shared" si="124"/>
        <v>0.39019675925925923</v>
      </c>
      <c r="IH107" s="5">
        <f t="shared" si="125"/>
        <v>0.39151131944444439</v>
      </c>
      <c r="II107">
        <f t="shared" si="126"/>
        <v>54.5</v>
      </c>
      <c r="IJ107">
        <f t="shared" si="127"/>
        <v>-20</v>
      </c>
      <c r="IK107">
        <f t="shared" si="128"/>
        <v>21</v>
      </c>
      <c r="IL107">
        <f t="shared" si="129"/>
        <v>50.5</v>
      </c>
      <c r="IM107">
        <f t="shared" si="130"/>
        <v>7.35</v>
      </c>
      <c r="IN107">
        <f t="shared" si="131"/>
        <v>15.7</v>
      </c>
      <c r="IO107">
        <f t="shared" si="132"/>
        <v>16</v>
      </c>
      <c r="IP107">
        <f t="shared" si="133"/>
        <v>16.14</v>
      </c>
      <c r="IQ107">
        <f t="shared" si="134"/>
        <v>19</v>
      </c>
      <c r="IR107">
        <f t="shared" si="135"/>
        <v>31</v>
      </c>
      <c r="IS107">
        <f t="shared" si="136"/>
        <v>34</v>
      </c>
      <c r="IT107">
        <f t="shared" si="137"/>
        <v>34</v>
      </c>
      <c r="IU107">
        <f t="shared" si="138"/>
        <v>26</v>
      </c>
      <c r="IV107">
        <f t="shared" si="139"/>
        <v>20</v>
      </c>
      <c r="IW107">
        <f t="shared" si="140"/>
        <v>1</v>
      </c>
      <c r="IX107">
        <f t="shared" si="141"/>
        <v>0</v>
      </c>
      <c r="IY107">
        <f t="shared" si="142"/>
        <v>0</v>
      </c>
      <c r="IZ107">
        <f t="shared" si="143"/>
        <v>0</v>
      </c>
      <c r="JA107">
        <f t="shared" si="144"/>
        <v>0</v>
      </c>
      <c r="JB107">
        <f t="shared" si="145"/>
        <v>0</v>
      </c>
      <c r="JC107">
        <f t="shared" si="146"/>
        <v>0</v>
      </c>
      <c r="JD107">
        <f t="shared" si="147"/>
        <v>0</v>
      </c>
      <c r="JE107">
        <f t="shared" si="148"/>
        <v>0</v>
      </c>
      <c r="JF107">
        <f t="shared" si="149"/>
        <v>13.75</v>
      </c>
      <c r="JG107">
        <f t="shared" si="150"/>
        <v>0</v>
      </c>
      <c r="JH107">
        <f t="shared" si="151"/>
        <v>0</v>
      </c>
      <c r="JI107">
        <f t="shared" si="152"/>
        <v>1</v>
      </c>
      <c r="JJ107">
        <f t="shared" si="153"/>
        <v>0</v>
      </c>
      <c r="JK107">
        <f t="shared" si="154"/>
        <v>16.100000000000001</v>
      </c>
      <c r="JL107">
        <f t="shared" si="155"/>
        <v>15.94</v>
      </c>
      <c r="JM107">
        <f t="shared" si="156"/>
        <v>15.88</v>
      </c>
      <c r="JN107">
        <f t="shared" si="157"/>
        <v>15.92</v>
      </c>
      <c r="JO107">
        <f t="shared" si="158"/>
        <v>15.89</v>
      </c>
      <c r="JP107">
        <f t="shared" si="159"/>
        <v>15.89</v>
      </c>
      <c r="JQ107">
        <f t="shared" si="160"/>
        <v>15.85</v>
      </c>
      <c r="JR107">
        <f t="shared" si="161"/>
        <v>15.85</v>
      </c>
      <c r="JS107">
        <f t="shared" si="162"/>
        <v>15.87</v>
      </c>
      <c r="JT107">
        <f t="shared" si="163"/>
        <v>15.8</v>
      </c>
      <c r="JU107">
        <f t="shared" si="164"/>
        <v>15.89</v>
      </c>
      <c r="JV107">
        <f t="shared" si="165"/>
        <v>15.91</v>
      </c>
      <c r="JW107">
        <f t="shared" si="166"/>
        <v>15.91</v>
      </c>
      <c r="JX107">
        <f t="shared" si="167"/>
        <v>15.88</v>
      </c>
      <c r="JY107">
        <f t="shared" si="168"/>
        <v>15.94</v>
      </c>
      <c r="JZ107">
        <f t="shared" si="169"/>
        <v>15.64</v>
      </c>
      <c r="KA107">
        <f t="shared" si="170"/>
        <v>15.75</v>
      </c>
      <c r="KB107">
        <f t="shared" si="171"/>
        <v>15.99</v>
      </c>
      <c r="KC107">
        <f t="shared" si="172"/>
        <v>16.100000000000001</v>
      </c>
      <c r="KD107">
        <f t="shared" si="173"/>
        <v>2.1999999999999999E-2</v>
      </c>
      <c r="KE107">
        <f t="shared" si="174"/>
        <v>0.02</v>
      </c>
      <c r="KF107">
        <f t="shared" si="175"/>
        <v>2.1999999999999999E-2</v>
      </c>
      <c r="KG107">
        <f t="shared" si="176"/>
        <v>2.1000000000000001E-2</v>
      </c>
      <c r="KH107">
        <f t="shared" si="177"/>
        <v>2.1000000000000001E-2</v>
      </c>
      <c r="KI107">
        <f t="shared" si="178"/>
        <v>2.1000000000000001E-2</v>
      </c>
      <c r="KJ107">
        <f t="shared" si="179"/>
        <v>2.1999999999999999E-2</v>
      </c>
      <c r="KK107">
        <f t="shared" si="180"/>
        <v>2.1000000000000001E-2</v>
      </c>
      <c r="KL107">
        <f t="shared" si="181"/>
        <v>2.1000000000000001E-2</v>
      </c>
      <c r="KM107">
        <f t="shared" si="182"/>
        <v>0.02</v>
      </c>
      <c r="KN107">
        <f t="shared" si="183"/>
        <v>0.02</v>
      </c>
      <c r="KO107">
        <f t="shared" si="184"/>
        <v>2.1000000000000001E-2</v>
      </c>
      <c r="KP107">
        <f t="shared" si="185"/>
        <v>0.02</v>
      </c>
      <c r="KQ107">
        <f t="shared" si="186"/>
        <v>0.02</v>
      </c>
      <c r="KR107">
        <f t="shared" si="187"/>
        <v>0.02</v>
      </c>
      <c r="KS107">
        <f t="shared" si="188"/>
        <v>2.1999999999999999E-2</v>
      </c>
      <c r="KT107">
        <f t="shared" si="189"/>
        <v>1.9E-2</v>
      </c>
      <c r="KU107">
        <f t="shared" si="190"/>
        <v>1.9E-2</v>
      </c>
      <c r="KV107">
        <f t="shared" si="191"/>
        <v>1.9E-2</v>
      </c>
    </row>
    <row r="108" spans="1:308" x14ac:dyDescent="0.25">
      <c r="A108" t="s">
        <v>69</v>
      </c>
      <c r="B108" t="s">
        <v>70</v>
      </c>
      <c r="C108" t="s">
        <v>16</v>
      </c>
      <c r="D108">
        <v>5</v>
      </c>
      <c r="F108" s="1">
        <v>42359</v>
      </c>
      <c r="G108" s="2">
        <v>0.39182870370370365</v>
      </c>
      <c r="H108" t="s">
        <v>7</v>
      </c>
      <c r="IG108" s="4">
        <f t="shared" si="124"/>
        <v>0.39019675925925923</v>
      </c>
      <c r="IH108" s="5" t="str">
        <f t="shared" si="125"/>
        <v/>
      </c>
      <c r="II108" t="str">
        <f t="shared" si="126"/>
        <v>-20 Snapshot</v>
      </c>
      <c r="IJ108" t="str">
        <f t="shared" si="127"/>
        <v>21 Data</v>
      </c>
      <c r="IK108" t="str">
        <f t="shared" si="128"/>
        <v>50.5 5</v>
      </c>
      <c r="IL108" t="str">
        <f t="shared" si="129"/>
        <v xml:space="preserve">7.35 </v>
      </c>
      <c r="IM108" t="str">
        <f t="shared" si="130"/>
        <v>15.7 42359</v>
      </c>
      <c r="IN108" t="str">
        <f t="shared" si="131"/>
        <v>16 0.391828703703704</v>
      </c>
      <c r="IO108" t="str">
        <f t="shared" si="132"/>
        <v>16.14 AM</v>
      </c>
      <c r="IP108" t="str">
        <f t="shared" si="133"/>
        <v xml:space="preserve">19 </v>
      </c>
      <c r="IQ108" t="str">
        <f t="shared" si="134"/>
        <v xml:space="preserve">31 </v>
      </c>
      <c r="IR108" t="str">
        <f t="shared" si="135"/>
        <v xml:space="preserve">34 </v>
      </c>
      <c r="IS108" t="str">
        <f t="shared" si="136"/>
        <v xml:space="preserve">34 </v>
      </c>
      <c r="IT108" t="str">
        <f t="shared" si="137"/>
        <v xml:space="preserve">26 </v>
      </c>
      <c r="IU108" t="str">
        <f t="shared" si="138"/>
        <v xml:space="preserve">20 </v>
      </c>
      <c r="IV108" t="str">
        <f t="shared" si="139"/>
        <v xml:space="preserve">1 </v>
      </c>
      <c r="IW108" t="str">
        <f t="shared" si="140"/>
        <v xml:space="preserve">0 </v>
      </c>
      <c r="IX108" t="str">
        <f t="shared" si="141"/>
        <v xml:space="preserve">0 </v>
      </c>
      <c r="IY108" t="str">
        <f t="shared" si="142"/>
        <v xml:space="preserve">0 </v>
      </c>
      <c r="IZ108" t="str">
        <f t="shared" si="143"/>
        <v xml:space="preserve">0 </v>
      </c>
      <c r="JA108" t="str">
        <f t="shared" si="144"/>
        <v xml:space="preserve">0 </v>
      </c>
      <c r="JB108" t="str">
        <f t="shared" si="145"/>
        <v xml:space="preserve">0 </v>
      </c>
      <c r="JC108" t="str">
        <f t="shared" si="146"/>
        <v xml:space="preserve">0 </v>
      </c>
      <c r="JD108" t="str">
        <f t="shared" si="147"/>
        <v xml:space="preserve">0 </v>
      </c>
      <c r="JE108" t="str">
        <f t="shared" si="148"/>
        <v xml:space="preserve">13.75 </v>
      </c>
      <c r="JF108" t="str">
        <f t="shared" si="149"/>
        <v xml:space="preserve">0 </v>
      </c>
      <c r="JG108" t="str">
        <f t="shared" si="150"/>
        <v xml:space="preserve">0 </v>
      </c>
      <c r="JH108" t="str">
        <f t="shared" si="151"/>
        <v xml:space="preserve">1 </v>
      </c>
      <c r="JI108" t="str">
        <f t="shared" si="152"/>
        <v xml:space="preserve">0 </v>
      </c>
      <c r="JJ108" t="str">
        <f t="shared" si="153"/>
        <v xml:space="preserve">16.1 </v>
      </c>
      <c r="JK108" t="str">
        <f t="shared" si="154"/>
        <v xml:space="preserve">15.94 </v>
      </c>
      <c r="JL108" t="str">
        <f t="shared" si="155"/>
        <v xml:space="preserve">15.88 </v>
      </c>
      <c r="JM108" t="str">
        <f t="shared" si="156"/>
        <v xml:space="preserve">15.92 </v>
      </c>
      <c r="JN108" t="str">
        <f t="shared" si="157"/>
        <v xml:space="preserve">15.89 </v>
      </c>
      <c r="JO108" t="str">
        <f t="shared" si="158"/>
        <v xml:space="preserve">15.89 </v>
      </c>
      <c r="JP108" t="str">
        <f t="shared" si="159"/>
        <v xml:space="preserve">15.85 </v>
      </c>
      <c r="JQ108" t="str">
        <f t="shared" si="160"/>
        <v xml:space="preserve">15.85 </v>
      </c>
      <c r="JR108" t="str">
        <f t="shared" si="161"/>
        <v xml:space="preserve">15.87 </v>
      </c>
      <c r="JS108" t="str">
        <f t="shared" si="162"/>
        <v xml:space="preserve">15.8 </v>
      </c>
      <c r="JT108" t="str">
        <f t="shared" si="163"/>
        <v xml:space="preserve">15.89 </v>
      </c>
      <c r="JU108" t="str">
        <f t="shared" si="164"/>
        <v xml:space="preserve">15.91 </v>
      </c>
      <c r="JV108" t="str">
        <f t="shared" si="165"/>
        <v xml:space="preserve">15.91 </v>
      </c>
      <c r="JW108" t="str">
        <f t="shared" si="166"/>
        <v xml:space="preserve">15.88 </v>
      </c>
      <c r="JX108" t="str">
        <f t="shared" si="167"/>
        <v xml:space="preserve">15.94 </v>
      </c>
      <c r="JY108" t="str">
        <f t="shared" si="168"/>
        <v xml:space="preserve">15.64 </v>
      </c>
      <c r="JZ108" t="str">
        <f t="shared" si="169"/>
        <v xml:space="preserve">15.75 </v>
      </c>
      <c r="KA108" t="str">
        <f t="shared" si="170"/>
        <v xml:space="preserve">15.99 </v>
      </c>
      <c r="KB108" t="str">
        <f t="shared" si="171"/>
        <v xml:space="preserve">16.1 </v>
      </c>
      <c r="KC108" t="str">
        <f t="shared" si="172"/>
        <v xml:space="preserve">0.022 </v>
      </c>
      <c r="KD108" t="str">
        <f t="shared" si="173"/>
        <v xml:space="preserve">0.02 </v>
      </c>
      <c r="KE108" t="str">
        <f t="shared" si="174"/>
        <v xml:space="preserve">0.022 </v>
      </c>
      <c r="KF108" t="str">
        <f t="shared" si="175"/>
        <v xml:space="preserve">0.021 </v>
      </c>
      <c r="KG108" t="str">
        <f t="shared" si="176"/>
        <v xml:space="preserve">0.021 </v>
      </c>
      <c r="KH108" t="str">
        <f t="shared" si="177"/>
        <v xml:space="preserve">0.021 </v>
      </c>
      <c r="KI108" t="str">
        <f t="shared" si="178"/>
        <v xml:space="preserve">0.022 </v>
      </c>
      <c r="KJ108" t="str">
        <f t="shared" si="179"/>
        <v xml:space="preserve">0.021 </v>
      </c>
      <c r="KK108" t="str">
        <f t="shared" si="180"/>
        <v xml:space="preserve">0.021 </v>
      </c>
      <c r="KL108" t="str">
        <f t="shared" si="181"/>
        <v xml:space="preserve">0.02 </v>
      </c>
      <c r="KM108" t="str">
        <f t="shared" si="182"/>
        <v xml:space="preserve">0.02 </v>
      </c>
      <c r="KN108" t="str">
        <f t="shared" si="183"/>
        <v xml:space="preserve">0.021 </v>
      </c>
      <c r="KO108" t="str">
        <f t="shared" si="184"/>
        <v xml:space="preserve">0.02 </v>
      </c>
      <c r="KP108" t="str">
        <f t="shared" si="185"/>
        <v xml:space="preserve">0.02 </v>
      </c>
      <c r="KQ108" t="str">
        <f t="shared" si="186"/>
        <v xml:space="preserve">0.02 </v>
      </c>
      <c r="KR108" t="str">
        <f t="shared" si="187"/>
        <v xml:space="preserve">0.022 </v>
      </c>
      <c r="KS108" t="str">
        <f t="shared" si="188"/>
        <v xml:space="preserve">0.019 </v>
      </c>
      <c r="KT108" t="str">
        <f t="shared" si="189"/>
        <v xml:space="preserve">0.019 </v>
      </c>
      <c r="KU108" t="str">
        <f t="shared" si="190"/>
        <v xml:space="preserve">0.019 </v>
      </c>
      <c r="KV108" t="str">
        <f t="shared" si="191"/>
        <v xml:space="preserve">0 </v>
      </c>
    </row>
    <row r="109" spans="1:308" x14ac:dyDescent="0.25">
      <c r="A109" t="s">
        <v>17</v>
      </c>
      <c r="B109" t="s">
        <v>18</v>
      </c>
      <c r="C109" t="s">
        <v>4</v>
      </c>
      <c r="D109" t="s">
        <v>22</v>
      </c>
      <c r="E109" t="s">
        <v>24</v>
      </c>
      <c r="F109" t="s">
        <v>26</v>
      </c>
      <c r="G109" t="s">
        <v>27</v>
      </c>
      <c r="H109" t="s">
        <v>22</v>
      </c>
      <c r="I109" t="s">
        <v>28</v>
      </c>
      <c r="J109" t="s">
        <v>29</v>
      </c>
      <c r="K109" t="s">
        <v>4</v>
      </c>
      <c r="L109" t="s">
        <v>4</v>
      </c>
      <c r="M109" t="s">
        <v>67</v>
      </c>
      <c r="N109" t="s">
        <v>71</v>
      </c>
      <c r="O109" t="s">
        <v>58</v>
      </c>
      <c r="P109" t="s">
        <v>71</v>
      </c>
      <c r="Q109" t="s">
        <v>4</v>
      </c>
      <c r="R109" t="s">
        <v>72</v>
      </c>
      <c r="S109" t="s">
        <v>45</v>
      </c>
      <c r="T109" t="s">
        <v>73</v>
      </c>
      <c r="U109" t="s">
        <v>72</v>
      </c>
      <c r="V109" t="s">
        <v>74</v>
      </c>
      <c r="W109" t="s">
        <v>58</v>
      </c>
      <c r="X109" t="s">
        <v>74</v>
      </c>
      <c r="Y109" t="s">
        <v>4</v>
      </c>
      <c r="Z109" t="s">
        <v>72</v>
      </c>
      <c r="AA109" t="s">
        <v>45</v>
      </c>
      <c r="AB109" t="s">
        <v>4</v>
      </c>
      <c r="AC109" t="s">
        <v>31</v>
      </c>
      <c r="AD109" t="s">
        <v>4</v>
      </c>
      <c r="AE109" t="s">
        <v>33</v>
      </c>
      <c r="AF109" t="s">
        <v>4</v>
      </c>
      <c r="AG109" t="s">
        <v>34</v>
      </c>
      <c r="AH109" t="s">
        <v>4</v>
      </c>
      <c r="AI109" t="s">
        <v>35</v>
      </c>
      <c r="AJ109" t="s">
        <v>4</v>
      </c>
      <c r="AK109" t="s">
        <v>36</v>
      </c>
      <c r="AL109" t="s">
        <v>37</v>
      </c>
      <c r="AM109" t="s">
        <v>38</v>
      </c>
      <c r="AN109" t="s">
        <v>39</v>
      </c>
      <c r="AO109" t="s">
        <v>40</v>
      </c>
      <c r="AP109" t="s">
        <v>42</v>
      </c>
      <c r="AQ109" t="s">
        <v>43</v>
      </c>
      <c r="AR109" t="s">
        <v>44</v>
      </c>
      <c r="AS109" t="s">
        <v>43</v>
      </c>
      <c r="AT109" t="s">
        <v>44</v>
      </c>
      <c r="AU109" t="s">
        <v>40</v>
      </c>
      <c r="AV109" t="s">
        <v>46</v>
      </c>
      <c r="AW109" t="s">
        <v>44</v>
      </c>
      <c r="AX109" t="s">
        <v>40</v>
      </c>
      <c r="AY109" t="s">
        <v>47</v>
      </c>
      <c r="AZ109" t="s">
        <v>48</v>
      </c>
      <c r="BA109" t="s">
        <v>49</v>
      </c>
      <c r="BB109" t="s">
        <v>47</v>
      </c>
      <c r="BC109" t="s">
        <v>48</v>
      </c>
      <c r="BD109" t="s">
        <v>51</v>
      </c>
      <c r="BE109" t="s">
        <v>47</v>
      </c>
      <c r="BF109" t="s">
        <v>48</v>
      </c>
      <c r="BG109" t="s">
        <v>53</v>
      </c>
      <c r="BH109" t="s">
        <v>75</v>
      </c>
      <c r="BI109" t="s">
        <v>48</v>
      </c>
      <c r="BJ109" t="s">
        <v>58</v>
      </c>
      <c r="BK109" t="s">
        <v>54</v>
      </c>
      <c r="BL109" t="s">
        <v>48</v>
      </c>
      <c r="BM109" t="s">
        <v>55</v>
      </c>
      <c r="BN109" t="s">
        <v>56</v>
      </c>
      <c r="BO109" t="s">
        <v>57</v>
      </c>
      <c r="BP109" t="s">
        <v>4</v>
      </c>
      <c r="BQ109" t="s">
        <v>58</v>
      </c>
      <c r="BR109" t="s">
        <v>60</v>
      </c>
      <c r="BS109" t="s">
        <v>44</v>
      </c>
      <c r="BT109" t="s">
        <v>61</v>
      </c>
      <c r="BU109" t="s">
        <v>62</v>
      </c>
      <c r="BV109" t="s">
        <v>63</v>
      </c>
      <c r="BW109" t="s">
        <v>64</v>
      </c>
      <c r="BX109" t="s">
        <v>65</v>
      </c>
      <c r="BY109" t="s">
        <v>66</v>
      </c>
      <c r="BZ109" t="s">
        <v>76</v>
      </c>
      <c r="CA109" t="s">
        <v>77</v>
      </c>
      <c r="CB109" t="s">
        <v>78</v>
      </c>
      <c r="CC109" t="s">
        <v>79</v>
      </c>
      <c r="CD109" t="s">
        <v>80</v>
      </c>
      <c r="CE109" t="s">
        <v>4</v>
      </c>
      <c r="CF109" t="s">
        <v>67</v>
      </c>
      <c r="CG109" t="s">
        <v>58</v>
      </c>
      <c r="CH109">
        <v>1</v>
      </c>
      <c r="CI109" t="s">
        <v>4</v>
      </c>
      <c r="CJ109" t="s">
        <v>67</v>
      </c>
      <c r="CK109" t="s">
        <v>58</v>
      </c>
      <c r="CL109">
        <v>2</v>
      </c>
      <c r="CM109" t="s">
        <v>4</v>
      </c>
      <c r="CN109" t="s">
        <v>67</v>
      </c>
      <c r="CO109" t="s">
        <v>58</v>
      </c>
      <c r="CP109">
        <v>3</v>
      </c>
      <c r="CQ109" t="s">
        <v>4</v>
      </c>
      <c r="CR109" t="s">
        <v>67</v>
      </c>
      <c r="CS109" t="s">
        <v>58</v>
      </c>
      <c r="CT109">
        <v>4</v>
      </c>
      <c r="CU109" t="s">
        <v>4</v>
      </c>
      <c r="CV109" t="s">
        <v>67</v>
      </c>
      <c r="CW109" t="s">
        <v>58</v>
      </c>
      <c r="CX109">
        <v>5</v>
      </c>
      <c r="CY109" t="s">
        <v>4</v>
      </c>
      <c r="CZ109" t="s">
        <v>67</v>
      </c>
      <c r="DA109" t="s">
        <v>58</v>
      </c>
      <c r="DB109">
        <v>6</v>
      </c>
      <c r="DC109" t="s">
        <v>4</v>
      </c>
      <c r="DD109" t="s">
        <v>67</v>
      </c>
      <c r="DE109" t="s">
        <v>58</v>
      </c>
      <c r="DF109">
        <v>7</v>
      </c>
      <c r="DG109" t="s">
        <v>4</v>
      </c>
      <c r="DH109" t="s">
        <v>67</v>
      </c>
      <c r="DI109" t="s">
        <v>58</v>
      </c>
      <c r="DJ109">
        <v>8</v>
      </c>
      <c r="DK109" t="s">
        <v>4</v>
      </c>
      <c r="DL109" t="s">
        <v>67</v>
      </c>
      <c r="DM109" t="s">
        <v>58</v>
      </c>
      <c r="DN109">
        <v>9</v>
      </c>
      <c r="DO109" t="s">
        <v>4</v>
      </c>
      <c r="DP109" t="s">
        <v>67</v>
      </c>
      <c r="DQ109" t="s">
        <v>58</v>
      </c>
      <c r="DR109">
        <v>10</v>
      </c>
      <c r="DS109" t="s">
        <v>4</v>
      </c>
      <c r="DT109" t="s">
        <v>67</v>
      </c>
      <c r="DU109" t="s">
        <v>58</v>
      </c>
      <c r="DV109">
        <v>11</v>
      </c>
      <c r="DW109" t="s">
        <v>4</v>
      </c>
      <c r="DX109" t="s">
        <v>67</v>
      </c>
      <c r="DY109" t="s">
        <v>58</v>
      </c>
      <c r="DZ109">
        <v>12</v>
      </c>
      <c r="EA109" t="s">
        <v>4</v>
      </c>
      <c r="EB109" t="s">
        <v>67</v>
      </c>
      <c r="EC109" t="s">
        <v>58</v>
      </c>
      <c r="ED109">
        <v>13</v>
      </c>
      <c r="EE109" t="s">
        <v>4</v>
      </c>
      <c r="EF109" t="s">
        <v>67</v>
      </c>
      <c r="EG109" t="s">
        <v>58</v>
      </c>
      <c r="EH109">
        <v>14</v>
      </c>
      <c r="EI109" t="s">
        <v>4</v>
      </c>
      <c r="EJ109" t="s">
        <v>67</v>
      </c>
      <c r="EK109" t="s">
        <v>58</v>
      </c>
      <c r="EL109">
        <v>15</v>
      </c>
      <c r="EM109" t="s">
        <v>4</v>
      </c>
      <c r="EN109" t="s">
        <v>67</v>
      </c>
      <c r="EO109" t="s">
        <v>58</v>
      </c>
      <c r="EP109">
        <v>16</v>
      </c>
      <c r="EQ109" t="s">
        <v>4</v>
      </c>
      <c r="ER109" t="s">
        <v>67</v>
      </c>
      <c r="ES109" t="s">
        <v>58</v>
      </c>
      <c r="ET109">
        <v>17</v>
      </c>
      <c r="EU109" t="s">
        <v>4</v>
      </c>
      <c r="EV109" t="s">
        <v>67</v>
      </c>
      <c r="EW109" t="s">
        <v>58</v>
      </c>
      <c r="EX109">
        <v>18</v>
      </c>
      <c r="EY109" t="s">
        <v>4</v>
      </c>
      <c r="EZ109" t="s">
        <v>67</v>
      </c>
      <c r="FA109" t="s">
        <v>58</v>
      </c>
      <c r="FB109">
        <v>19</v>
      </c>
      <c r="FC109" t="s">
        <v>36</v>
      </c>
      <c r="FD109" t="s">
        <v>81</v>
      </c>
      <c r="FE109">
        <v>1</v>
      </c>
      <c r="FF109" t="s">
        <v>36</v>
      </c>
      <c r="FG109" t="s">
        <v>81</v>
      </c>
      <c r="FH109">
        <v>2</v>
      </c>
      <c r="FI109" t="s">
        <v>36</v>
      </c>
      <c r="FJ109" t="s">
        <v>81</v>
      </c>
      <c r="FK109">
        <v>3</v>
      </c>
      <c r="FL109" t="s">
        <v>36</v>
      </c>
      <c r="FM109" t="s">
        <v>81</v>
      </c>
      <c r="FN109">
        <v>4</v>
      </c>
      <c r="FO109" t="s">
        <v>36</v>
      </c>
      <c r="FP109" t="s">
        <v>81</v>
      </c>
      <c r="FQ109">
        <v>5</v>
      </c>
      <c r="FR109" t="s">
        <v>36</v>
      </c>
      <c r="FS109" t="s">
        <v>81</v>
      </c>
      <c r="FT109">
        <v>6</v>
      </c>
      <c r="FU109" t="s">
        <v>36</v>
      </c>
      <c r="FV109" t="s">
        <v>81</v>
      </c>
      <c r="FW109">
        <v>7</v>
      </c>
      <c r="FX109" t="s">
        <v>36</v>
      </c>
      <c r="FY109" t="s">
        <v>81</v>
      </c>
      <c r="FZ109">
        <v>8</v>
      </c>
      <c r="GA109" t="s">
        <v>36</v>
      </c>
      <c r="GB109" t="s">
        <v>81</v>
      </c>
      <c r="GC109">
        <v>9</v>
      </c>
      <c r="GD109" t="s">
        <v>36</v>
      </c>
      <c r="GE109" t="s">
        <v>81</v>
      </c>
      <c r="GF109">
        <v>10</v>
      </c>
      <c r="GG109" t="s">
        <v>36</v>
      </c>
      <c r="GH109" t="s">
        <v>81</v>
      </c>
      <c r="GI109">
        <v>11</v>
      </c>
      <c r="GJ109" t="s">
        <v>36</v>
      </c>
      <c r="GK109" t="s">
        <v>81</v>
      </c>
      <c r="GL109">
        <v>12</v>
      </c>
      <c r="GM109" t="s">
        <v>36</v>
      </c>
      <c r="GN109" t="s">
        <v>81</v>
      </c>
      <c r="GO109">
        <v>13</v>
      </c>
      <c r="GP109" t="s">
        <v>36</v>
      </c>
      <c r="GQ109" t="s">
        <v>81</v>
      </c>
      <c r="GR109">
        <v>14</v>
      </c>
      <c r="GS109" t="s">
        <v>36</v>
      </c>
      <c r="GT109" t="s">
        <v>81</v>
      </c>
      <c r="GU109">
        <v>15</v>
      </c>
      <c r="GV109" t="s">
        <v>36</v>
      </c>
      <c r="GW109" t="s">
        <v>81</v>
      </c>
      <c r="GX109">
        <v>16</v>
      </c>
      <c r="GY109" t="s">
        <v>36</v>
      </c>
      <c r="GZ109" t="s">
        <v>81</v>
      </c>
      <c r="HA109">
        <v>17</v>
      </c>
      <c r="HB109" t="s">
        <v>36</v>
      </c>
      <c r="HC109" t="s">
        <v>81</v>
      </c>
      <c r="HD109">
        <v>18</v>
      </c>
      <c r="HE109" t="s">
        <v>36</v>
      </c>
      <c r="HF109" t="s">
        <v>81</v>
      </c>
      <c r="HG109">
        <v>19</v>
      </c>
      <c r="HH109" t="s">
        <v>43</v>
      </c>
      <c r="HI109" t="s">
        <v>44</v>
      </c>
      <c r="HJ109" t="s">
        <v>18</v>
      </c>
      <c r="HK109" t="s">
        <v>4</v>
      </c>
      <c r="HL109" t="s">
        <v>82</v>
      </c>
      <c r="HM109" t="s">
        <v>18</v>
      </c>
      <c r="HN109" t="s">
        <v>83</v>
      </c>
      <c r="HO109" t="s">
        <v>84</v>
      </c>
      <c r="HP109" t="s">
        <v>18</v>
      </c>
      <c r="HQ109" t="s">
        <v>4</v>
      </c>
      <c r="HR109" t="s">
        <v>85</v>
      </c>
      <c r="HS109" t="s">
        <v>18</v>
      </c>
      <c r="HT109" t="s">
        <v>86</v>
      </c>
      <c r="HU109" t="s">
        <v>52</v>
      </c>
      <c r="HV109" t="s">
        <v>80</v>
      </c>
      <c r="HW109" t="s">
        <v>86</v>
      </c>
      <c r="HX109" t="s">
        <v>50</v>
      </c>
      <c r="HY109" t="s">
        <v>80</v>
      </c>
      <c r="HZ109" t="s">
        <v>87</v>
      </c>
      <c r="IA109" t="s">
        <v>88</v>
      </c>
      <c r="IB109" t="s">
        <v>5</v>
      </c>
      <c r="IC109" t="s">
        <v>89</v>
      </c>
      <c r="ID109" t="s">
        <v>90</v>
      </c>
      <c r="IE109" t="s">
        <v>91</v>
      </c>
      <c r="IG109" s="4">
        <f t="shared" si="124"/>
        <v>0.39019675925925923</v>
      </c>
      <c r="IH109" s="5" t="str">
        <f t="shared" si="125"/>
        <v/>
      </c>
      <c r="II109" t="str">
        <f t="shared" si="126"/>
        <v>Data Time</v>
      </c>
      <c r="IJ109" t="str">
        <f t="shared" si="127"/>
        <v>5 Battery</v>
      </c>
      <c r="IK109" t="str">
        <f t="shared" si="128"/>
        <v xml:space="preserve"> SOC</v>
      </c>
      <c r="IL109" t="str">
        <f t="shared" si="129"/>
        <v>42359 WIN</v>
      </c>
      <c r="IM109" t="str">
        <f t="shared" si="130"/>
        <v>0.391828703703704 WOUT</v>
      </c>
      <c r="IN109" t="str">
        <f t="shared" si="131"/>
        <v>AM Delta</v>
      </c>
      <c r="IO109" t="str">
        <f t="shared" si="132"/>
        <v xml:space="preserve"> SOC</v>
      </c>
      <c r="IP109" t="str">
        <f t="shared" si="133"/>
        <v xml:space="preserve"> IB</v>
      </c>
      <c r="IQ109" t="str">
        <f t="shared" si="134"/>
        <v xml:space="preserve"> Main</v>
      </c>
      <c r="IR109" t="str">
        <f t="shared" si="135"/>
        <v xml:space="preserve"> Battery</v>
      </c>
      <c r="IS109" t="str">
        <f t="shared" si="136"/>
        <v xml:space="preserve"> Battery</v>
      </c>
      <c r="IT109" t="str">
        <f t="shared" si="137"/>
        <v xml:space="preserve"> Blck</v>
      </c>
      <c r="IU109" t="str">
        <f t="shared" si="138"/>
        <v xml:space="preserve"> Min</v>
      </c>
      <c r="IV109" t="str">
        <f t="shared" si="139"/>
        <v xml:space="preserve"> Voltage</v>
      </c>
      <c r="IW109" t="str">
        <f t="shared" si="140"/>
        <v xml:space="preserve"> Min</v>
      </c>
      <c r="IX109" t="str">
        <f t="shared" si="141"/>
        <v xml:space="preserve"> Battery</v>
      </c>
      <c r="IY109" t="str">
        <f t="shared" si="142"/>
        <v xml:space="preserve"> Block</v>
      </c>
      <c r="IZ109" t="str">
        <f t="shared" si="143"/>
        <v xml:space="preserve"> No</v>
      </c>
      <c r="JA109" t="str">
        <f t="shared" si="144"/>
        <v xml:space="preserve"> Batt</v>
      </c>
      <c r="JB109" t="str">
        <f t="shared" si="145"/>
        <v xml:space="preserve"> Block</v>
      </c>
      <c r="JC109" t="str">
        <f t="shared" si="146"/>
        <v xml:space="preserve"> Max</v>
      </c>
      <c r="JD109" t="str">
        <f t="shared" si="147"/>
        <v xml:space="preserve"> Voltage</v>
      </c>
      <c r="JE109" t="str">
        <f t="shared" si="148"/>
        <v xml:space="preserve"> Max</v>
      </c>
      <c r="JF109" t="str">
        <f t="shared" si="149"/>
        <v xml:space="preserve"> Battery</v>
      </c>
      <c r="JG109" t="str">
        <f t="shared" si="150"/>
        <v xml:space="preserve"> Block</v>
      </c>
      <c r="JH109" t="str">
        <f t="shared" si="151"/>
        <v xml:space="preserve"> No</v>
      </c>
      <c r="JI109" t="str">
        <f t="shared" si="152"/>
        <v xml:space="preserve"> Battery</v>
      </c>
      <c r="JJ109" t="str">
        <f t="shared" si="153"/>
        <v xml:space="preserve"> Temperature1</v>
      </c>
      <c r="JK109" t="str">
        <f t="shared" si="154"/>
        <v xml:space="preserve"> Battery</v>
      </c>
      <c r="JL109" t="str">
        <f t="shared" si="155"/>
        <v xml:space="preserve"> Temperature2</v>
      </c>
      <c r="JM109" t="str">
        <f t="shared" si="156"/>
        <v xml:space="preserve"> Battery</v>
      </c>
      <c r="JN109" t="str">
        <f t="shared" si="157"/>
        <v xml:space="preserve"> Temperature3</v>
      </c>
      <c r="JO109" t="str">
        <f t="shared" si="158"/>
        <v xml:space="preserve"> Battery</v>
      </c>
      <c r="JP109" t="str">
        <f t="shared" si="159"/>
        <v xml:space="preserve"> Temperature4</v>
      </c>
      <c r="JQ109" t="str">
        <f t="shared" si="160"/>
        <v xml:space="preserve"> Battery</v>
      </c>
      <c r="JR109" t="str">
        <f t="shared" si="161"/>
        <v xml:space="preserve"> Inside</v>
      </c>
      <c r="JS109" t="str">
        <f t="shared" si="162"/>
        <v xml:space="preserve"> Air</v>
      </c>
      <c r="JT109" t="str">
        <f t="shared" si="163"/>
        <v xml:space="preserve"> Temp</v>
      </c>
      <c r="JU109" t="str">
        <f t="shared" si="164"/>
        <v xml:space="preserve"> Normal</v>
      </c>
      <c r="JV109" t="str">
        <f t="shared" si="165"/>
        <v xml:space="preserve"> Status</v>
      </c>
      <c r="JW109" t="str">
        <f t="shared" si="166"/>
        <v xml:space="preserve"> Pre</v>
      </c>
      <c r="JX109" t="str">
        <f t="shared" si="167"/>
        <v xml:space="preserve"> Onboard</v>
      </c>
      <c r="JY109" t="str">
        <f t="shared" si="168"/>
        <v xml:space="preserve"> Charge</v>
      </c>
      <c r="JZ109" t="str">
        <f t="shared" si="169"/>
        <v xml:space="preserve"> Onboard</v>
      </c>
      <c r="KA109" t="str">
        <f t="shared" si="170"/>
        <v xml:space="preserve"> Charge</v>
      </c>
      <c r="KB109" t="str">
        <f t="shared" si="171"/>
        <v xml:space="preserve"> Status</v>
      </c>
      <c r="KC109" t="str">
        <f t="shared" si="172"/>
        <v xml:space="preserve"> Outer</v>
      </c>
      <c r="KD109" t="str">
        <f t="shared" si="173"/>
        <v xml:space="preserve"> Charge</v>
      </c>
      <c r="KE109" t="str">
        <f t="shared" si="174"/>
        <v xml:space="preserve"> Status</v>
      </c>
      <c r="KF109" t="str">
        <f t="shared" si="175"/>
        <v xml:space="preserve"> Cooling</v>
      </c>
      <c r="KG109" t="str">
        <f t="shared" si="176"/>
        <v xml:space="preserve"> Fan</v>
      </c>
      <c r="KH109" t="str">
        <f t="shared" si="177"/>
        <v xml:space="preserve"> Lo</v>
      </c>
      <c r="KI109" t="str">
        <f t="shared" si="178"/>
        <v xml:space="preserve"> Cooling</v>
      </c>
      <c r="KJ109" t="str">
        <f t="shared" si="179"/>
        <v xml:space="preserve"> Fan</v>
      </c>
      <c r="KK109" t="str">
        <f t="shared" si="180"/>
        <v xml:space="preserve"> Mid</v>
      </c>
      <c r="KL109" t="str">
        <f t="shared" si="181"/>
        <v xml:space="preserve"> Cooling</v>
      </c>
      <c r="KM109" t="str">
        <f t="shared" si="182"/>
        <v xml:space="preserve"> Fan</v>
      </c>
      <c r="KN109" t="str">
        <f t="shared" si="183"/>
        <v xml:space="preserve"> Hi</v>
      </c>
      <c r="KO109" t="str">
        <f t="shared" si="184"/>
        <v xml:space="preserve"> VMF</v>
      </c>
      <c r="KP109" t="str">
        <f t="shared" si="185"/>
        <v xml:space="preserve"> Fan</v>
      </c>
      <c r="KQ109" t="str">
        <f t="shared" si="186"/>
        <v xml:space="preserve"> Voltage</v>
      </c>
      <c r="KR109" t="str">
        <f t="shared" si="187"/>
        <v xml:space="preserve"> SBL</v>
      </c>
      <c r="KS109" t="str">
        <f t="shared" si="188"/>
        <v xml:space="preserve"> Fan</v>
      </c>
      <c r="KT109" t="str">
        <f t="shared" si="189"/>
        <v xml:space="preserve"> Stop</v>
      </c>
      <c r="KU109" t="str">
        <f t="shared" si="190"/>
        <v xml:space="preserve"> Request</v>
      </c>
      <c r="KV109" t="str">
        <f t="shared" si="191"/>
        <v xml:space="preserve"> Auxiliary</v>
      </c>
    </row>
    <row r="110" spans="1:308" x14ac:dyDescent="0.25">
      <c r="A110" t="s">
        <v>19</v>
      </c>
      <c r="B110" t="s">
        <v>23</v>
      </c>
      <c r="C110" t="s">
        <v>25</v>
      </c>
      <c r="D110" t="s">
        <v>25</v>
      </c>
      <c r="E110" t="s">
        <v>23</v>
      </c>
      <c r="F110" t="s">
        <v>30</v>
      </c>
      <c r="G110" t="s">
        <v>59</v>
      </c>
      <c r="H110" t="s">
        <v>92</v>
      </c>
      <c r="I110" t="s">
        <v>59</v>
      </c>
      <c r="J110" t="s">
        <v>92</v>
      </c>
      <c r="K110" t="s">
        <v>32</v>
      </c>
      <c r="L110" t="s">
        <v>32</v>
      </c>
      <c r="M110" t="s">
        <v>32</v>
      </c>
      <c r="N110" t="s">
        <v>32</v>
      </c>
      <c r="O110" t="s">
        <v>32</v>
      </c>
      <c r="W110" t="s">
        <v>59</v>
      </c>
      <c r="Y110" t="s">
        <v>59</v>
      </c>
      <c r="AC110" t="s">
        <v>93</v>
      </c>
      <c r="AD110" t="s">
        <v>59</v>
      </c>
      <c r="AE110" t="s">
        <v>59</v>
      </c>
      <c r="AF110" t="s">
        <v>59</v>
      </c>
      <c r="AG110" t="s">
        <v>59</v>
      </c>
      <c r="AH110" t="s">
        <v>59</v>
      </c>
      <c r="AI110" t="s">
        <v>59</v>
      </c>
      <c r="AJ110" t="s">
        <v>59</v>
      </c>
      <c r="AK110" t="s">
        <v>59</v>
      </c>
      <c r="AL110" t="s">
        <v>59</v>
      </c>
      <c r="AM110" t="s">
        <v>59</v>
      </c>
      <c r="AN110" t="s">
        <v>59</v>
      </c>
      <c r="AO110" t="s">
        <v>59</v>
      </c>
      <c r="AP110" t="s">
        <v>59</v>
      </c>
      <c r="AQ110" t="s">
        <v>59</v>
      </c>
      <c r="AR110" t="s">
        <v>59</v>
      </c>
      <c r="AS110" t="s">
        <v>59</v>
      </c>
      <c r="AT110" t="s">
        <v>59</v>
      </c>
      <c r="AU110" t="s">
        <v>59</v>
      </c>
      <c r="AV110" t="s">
        <v>59</v>
      </c>
      <c r="AW110" t="s">
        <v>94</v>
      </c>
      <c r="AX110" t="s">
        <v>94</v>
      </c>
      <c r="AY110" t="s">
        <v>94</v>
      </c>
      <c r="AZ110" t="s">
        <v>94</v>
      </c>
      <c r="BA110" t="s">
        <v>94</v>
      </c>
      <c r="BB110" t="s">
        <v>94</v>
      </c>
      <c r="BC110" t="s">
        <v>94</v>
      </c>
      <c r="BD110" t="s">
        <v>94</v>
      </c>
      <c r="BE110" t="s">
        <v>94</v>
      </c>
      <c r="BF110" t="s">
        <v>94</v>
      </c>
      <c r="BG110" t="s">
        <v>94</v>
      </c>
      <c r="BH110" t="s">
        <v>94</v>
      </c>
      <c r="BI110" t="s">
        <v>94</v>
      </c>
      <c r="BJ110" t="s">
        <v>94</v>
      </c>
      <c r="BK110" t="s">
        <v>94</v>
      </c>
      <c r="BL110" t="s">
        <v>94</v>
      </c>
      <c r="BM110" t="s">
        <v>94</v>
      </c>
      <c r="BN110" t="s">
        <v>94</v>
      </c>
      <c r="BO110" t="s">
        <v>94</v>
      </c>
      <c r="BP110" t="s">
        <v>95</v>
      </c>
      <c r="BQ110" t="s">
        <v>95</v>
      </c>
      <c r="BR110" t="s">
        <v>95</v>
      </c>
      <c r="BS110" t="s">
        <v>95</v>
      </c>
      <c r="BT110" t="s">
        <v>93</v>
      </c>
      <c r="BU110" t="s">
        <v>93</v>
      </c>
      <c r="IG110" s="4">
        <f t="shared" si="124"/>
        <v>0.39182870370370365</v>
      </c>
      <c r="IH110" s="5" t="str">
        <f t="shared" si="125"/>
        <v/>
      </c>
      <c r="II110" t="str">
        <f t="shared" si="126"/>
        <v>Battery %</v>
      </c>
      <c r="IJ110" t="str">
        <f t="shared" si="127"/>
        <v>SOC KW</v>
      </c>
      <c r="IK110" t="str">
        <f t="shared" si="128"/>
        <v>WIN KW</v>
      </c>
      <c r="IL110" t="str">
        <f t="shared" si="129"/>
        <v>WOUT %</v>
      </c>
      <c r="IM110" t="str">
        <f t="shared" si="130"/>
        <v>Delta A</v>
      </c>
      <c r="IN110" t="str">
        <f t="shared" si="131"/>
        <v>SOC V</v>
      </c>
      <c r="IO110" t="str">
        <f t="shared" si="132"/>
        <v>IB #</v>
      </c>
      <c r="IP110" t="str">
        <f t="shared" si="133"/>
        <v>Main V</v>
      </c>
      <c r="IQ110" t="str">
        <f t="shared" si="134"/>
        <v>Battery #</v>
      </c>
      <c r="IR110" t="str">
        <f t="shared" si="135"/>
        <v>Battery ?</v>
      </c>
      <c r="IS110" t="str">
        <f t="shared" si="136"/>
        <v>Blck ?</v>
      </c>
      <c r="IT110" t="str">
        <f t="shared" si="137"/>
        <v>Min ?</v>
      </c>
      <c r="IU110" t="str">
        <f t="shared" si="138"/>
        <v>Voltage ?</v>
      </c>
      <c r="IV110" t="str">
        <f t="shared" si="139"/>
        <v>Min ?</v>
      </c>
      <c r="IW110" t="str">
        <f t="shared" si="140"/>
        <v xml:space="preserve">Battery </v>
      </c>
      <c r="IX110" t="str">
        <f t="shared" si="141"/>
        <v xml:space="preserve">Block </v>
      </c>
      <c r="IY110" t="str">
        <f t="shared" si="142"/>
        <v xml:space="preserve">No </v>
      </c>
      <c r="IZ110" t="str">
        <f t="shared" si="143"/>
        <v xml:space="preserve">Batt </v>
      </c>
      <c r="JA110" t="str">
        <f t="shared" si="144"/>
        <v xml:space="preserve">Block </v>
      </c>
      <c r="JB110" t="str">
        <f t="shared" si="145"/>
        <v xml:space="preserve">Max </v>
      </c>
      <c r="JC110" t="str">
        <f t="shared" si="146"/>
        <v xml:space="preserve">Voltage </v>
      </c>
      <c r="JD110" t="str">
        <f t="shared" si="147"/>
        <v>Max V</v>
      </c>
      <c r="JE110" t="str">
        <f t="shared" si="148"/>
        <v xml:space="preserve">Battery </v>
      </c>
      <c r="JF110" t="str">
        <f t="shared" si="149"/>
        <v>Block V</v>
      </c>
      <c r="JG110" t="str">
        <f t="shared" si="150"/>
        <v xml:space="preserve">No </v>
      </c>
      <c r="JH110" t="str">
        <f t="shared" si="151"/>
        <v xml:space="preserve">Battery </v>
      </c>
      <c r="JI110" t="str">
        <f t="shared" si="152"/>
        <v xml:space="preserve">Temperature1 </v>
      </c>
      <c r="JJ110" t="str">
        <f t="shared" si="153"/>
        <v>Battery Hr</v>
      </c>
      <c r="JK110" t="str">
        <f t="shared" si="154"/>
        <v>Temperature2 V</v>
      </c>
      <c r="JL110" t="str">
        <f t="shared" si="155"/>
        <v>Battery V</v>
      </c>
      <c r="JM110" t="str">
        <f t="shared" si="156"/>
        <v>Temperature3 V</v>
      </c>
      <c r="JN110" t="str">
        <f t="shared" si="157"/>
        <v>Battery V</v>
      </c>
      <c r="JO110" t="str">
        <f t="shared" si="158"/>
        <v>Temperature4 V</v>
      </c>
      <c r="JP110" t="str">
        <f t="shared" si="159"/>
        <v>Battery V</v>
      </c>
      <c r="JQ110" t="str">
        <f t="shared" si="160"/>
        <v>Inside V</v>
      </c>
      <c r="JR110" t="str">
        <f t="shared" si="161"/>
        <v>Air V</v>
      </c>
      <c r="JS110" t="str">
        <f t="shared" si="162"/>
        <v>Temp V</v>
      </c>
      <c r="JT110" t="str">
        <f t="shared" si="163"/>
        <v>Normal V</v>
      </c>
      <c r="JU110" t="str">
        <f t="shared" si="164"/>
        <v>Status V</v>
      </c>
      <c r="JV110" t="str">
        <f t="shared" si="165"/>
        <v>Pre V</v>
      </c>
      <c r="JW110" t="str">
        <f t="shared" si="166"/>
        <v>Onboard V</v>
      </c>
      <c r="JX110" t="str">
        <f t="shared" si="167"/>
        <v>Charge V</v>
      </c>
      <c r="JY110" t="str">
        <f t="shared" si="168"/>
        <v>Onboard V</v>
      </c>
      <c r="JZ110" t="str">
        <f t="shared" si="169"/>
        <v>Charge V</v>
      </c>
      <c r="KA110" t="str">
        <f t="shared" si="170"/>
        <v>Status V</v>
      </c>
      <c r="KB110" t="str">
        <f t="shared" si="171"/>
        <v>Outer V</v>
      </c>
      <c r="KC110" t="str">
        <f t="shared" si="172"/>
        <v>Charge V</v>
      </c>
      <c r="KD110" t="str">
        <f t="shared" si="173"/>
        <v>Status ohm</v>
      </c>
      <c r="KE110" t="str">
        <f t="shared" si="174"/>
        <v>Cooling ohm</v>
      </c>
      <c r="KF110" t="str">
        <f t="shared" si="175"/>
        <v>Fan ohm</v>
      </c>
      <c r="KG110" t="str">
        <f t="shared" si="176"/>
        <v>Lo ohm</v>
      </c>
      <c r="KH110" t="str">
        <f t="shared" si="177"/>
        <v>Cooling ohm</v>
      </c>
      <c r="KI110" t="str">
        <f t="shared" si="178"/>
        <v>Fan ohm</v>
      </c>
      <c r="KJ110" t="str">
        <f t="shared" si="179"/>
        <v>Mid ohm</v>
      </c>
      <c r="KK110" t="str">
        <f t="shared" si="180"/>
        <v>Cooling ohm</v>
      </c>
      <c r="KL110" t="str">
        <f t="shared" si="181"/>
        <v>Fan ohm</v>
      </c>
      <c r="KM110" t="str">
        <f t="shared" si="182"/>
        <v>Hi ohm</v>
      </c>
      <c r="KN110" t="str">
        <f t="shared" si="183"/>
        <v>VMF ohm</v>
      </c>
      <c r="KO110" t="str">
        <f t="shared" si="184"/>
        <v>Fan ohm</v>
      </c>
      <c r="KP110" t="str">
        <f t="shared" si="185"/>
        <v>Voltage ohm</v>
      </c>
      <c r="KQ110" t="str">
        <f t="shared" si="186"/>
        <v>SBL ohm</v>
      </c>
      <c r="KR110" t="str">
        <f t="shared" si="187"/>
        <v>Fan ohm</v>
      </c>
      <c r="KS110" t="str">
        <f t="shared" si="188"/>
        <v>Stop ohm</v>
      </c>
      <c r="KT110" t="str">
        <f t="shared" si="189"/>
        <v>Request ohm</v>
      </c>
      <c r="KU110" t="str">
        <f t="shared" si="190"/>
        <v>Auxiliary ohm</v>
      </c>
      <c r="KV110" t="str">
        <f t="shared" si="191"/>
        <v>Battery ohm</v>
      </c>
    </row>
    <row r="111" spans="1:308" x14ac:dyDescent="0.25">
      <c r="A111" s="3">
        <v>0</v>
      </c>
      <c r="B111">
        <v>51</v>
      </c>
      <c r="C111">
        <v>-20</v>
      </c>
      <c r="D111">
        <v>21</v>
      </c>
      <c r="E111">
        <v>50.5</v>
      </c>
      <c r="F111">
        <v>0</v>
      </c>
      <c r="G111">
        <v>15.92</v>
      </c>
      <c r="H111">
        <v>16</v>
      </c>
      <c r="I111">
        <v>16.38</v>
      </c>
      <c r="J111">
        <v>19</v>
      </c>
      <c r="K111">
        <v>30</v>
      </c>
      <c r="L111">
        <v>33</v>
      </c>
      <c r="M111">
        <v>34</v>
      </c>
      <c r="N111">
        <v>25</v>
      </c>
      <c r="O111">
        <v>20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11.406000000000001</v>
      </c>
      <c r="Z111">
        <v>0</v>
      </c>
      <c r="AA111">
        <v>0</v>
      </c>
      <c r="AB111">
        <v>1</v>
      </c>
      <c r="AC111">
        <v>0</v>
      </c>
      <c r="AD111">
        <v>16.34</v>
      </c>
      <c r="AE111">
        <v>16.190000000000001</v>
      </c>
      <c r="AF111">
        <v>16.170000000000002</v>
      </c>
      <c r="AG111">
        <v>16.149999999999999</v>
      </c>
      <c r="AH111">
        <v>16.149999999999999</v>
      </c>
      <c r="AI111">
        <v>16.190000000000001</v>
      </c>
      <c r="AJ111">
        <v>16.11</v>
      </c>
      <c r="AK111">
        <v>16.09</v>
      </c>
      <c r="AL111">
        <v>16.14</v>
      </c>
      <c r="AM111">
        <v>16.05</v>
      </c>
      <c r="AN111">
        <v>16.149999999999999</v>
      </c>
      <c r="AO111">
        <v>16.170000000000002</v>
      </c>
      <c r="AP111">
        <v>16.16</v>
      </c>
      <c r="AQ111">
        <v>16.149999999999999</v>
      </c>
      <c r="AR111">
        <v>16.21</v>
      </c>
      <c r="AS111">
        <v>15.93</v>
      </c>
      <c r="AT111">
        <v>16.04</v>
      </c>
      <c r="AU111">
        <v>16.27</v>
      </c>
      <c r="AV111">
        <v>16.39</v>
      </c>
      <c r="AW111">
        <v>2.1999999999999999E-2</v>
      </c>
      <c r="AX111">
        <v>0.02</v>
      </c>
      <c r="AY111">
        <v>2.1999999999999999E-2</v>
      </c>
      <c r="AZ111">
        <v>2.1000000000000001E-2</v>
      </c>
      <c r="BA111">
        <v>2.1000000000000001E-2</v>
      </c>
      <c r="BB111">
        <v>2.1000000000000001E-2</v>
      </c>
      <c r="BC111">
        <v>2.1999999999999999E-2</v>
      </c>
      <c r="BD111">
        <v>2.1000000000000001E-2</v>
      </c>
      <c r="BE111">
        <v>2.1000000000000001E-2</v>
      </c>
      <c r="BF111">
        <v>0.02</v>
      </c>
      <c r="BG111">
        <v>0.02</v>
      </c>
      <c r="BH111">
        <v>2.1000000000000001E-2</v>
      </c>
      <c r="BI111">
        <v>0.02</v>
      </c>
      <c r="BJ111">
        <v>0.02</v>
      </c>
      <c r="BK111">
        <v>0.02</v>
      </c>
      <c r="BL111">
        <v>2.1999999999999999E-2</v>
      </c>
      <c r="BM111">
        <v>1.9E-2</v>
      </c>
      <c r="BN111">
        <v>1.9E-2</v>
      </c>
      <c r="BO111">
        <v>1.9E-2</v>
      </c>
      <c r="BP111">
        <v>0</v>
      </c>
      <c r="BQ111">
        <v>0</v>
      </c>
      <c r="BR111">
        <v>0</v>
      </c>
      <c r="BS111">
        <v>0</v>
      </c>
      <c r="BT111">
        <v>7</v>
      </c>
      <c r="BU111">
        <v>0.28000000000000003</v>
      </c>
      <c r="BV111">
        <v>1</v>
      </c>
      <c r="BW111">
        <v>0</v>
      </c>
      <c r="IG111" s="4">
        <f t="shared" si="124"/>
        <v>0.39182870370370365</v>
      </c>
      <c r="IH111" s="5">
        <f t="shared" si="125"/>
        <v>0.39182870370370365</v>
      </c>
      <c r="II111">
        <f t="shared" si="126"/>
        <v>51</v>
      </c>
      <c r="IJ111">
        <f t="shared" si="127"/>
        <v>-20</v>
      </c>
      <c r="IK111">
        <f t="shared" si="128"/>
        <v>21</v>
      </c>
      <c r="IL111">
        <f t="shared" si="129"/>
        <v>50.5</v>
      </c>
      <c r="IM111">
        <f t="shared" si="130"/>
        <v>0</v>
      </c>
      <c r="IN111">
        <f t="shared" si="131"/>
        <v>15.92</v>
      </c>
      <c r="IO111">
        <f t="shared" si="132"/>
        <v>16</v>
      </c>
      <c r="IP111">
        <f t="shared" si="133"/>
        <v>16.38</v>
      </c>
      <c r="IQ111">
        <f t="shared" si="134"/>
        <v>19</v>
      </c>
      <c r="IR111">
        <f t="shared" si="135"/>
        <v>30</v>
      </c>
      <c r="IS111">
        <f t="shared" si="136"/>
        <v>33</v>
      </c>
      <c r="IT111">
        <f t="shared" si="137"/>
        <v>34</v>
      </c>
      <c r="IU111">
        <f t="shared" si="138"/>
        <v>25</v>
      </c>
      <c r="IV111">
        <f t="shared" si="139"/>
        <v>20</v>
      </c>
      <c r="IW111">
        <f t="shared" si="140"/>
        <v>1</v>
      </c>
      <c r="IX111">
        <f t="shared" si="141"/>
        <v>0</v>
      </c>
      <c r="IY111">
        <f t="shared" si="142"/>
        <v>0</v>
      </c>
      <c r="IZ111">
        <f t="shared" si="143"/>
        <v>0</v>
      </c>
      <c r="JA111">
        <f t="shared" si="144"/>
        <v>0</v>
      </c>
      <c r="JB111">
        <f t="shared" si="145"/>
        <v>0</v>
      </c>
      <c r="JC111">
        <f t="shared" si="146"/>
        <v>0</v>
      </c>
      <c r="JD111">
        <f t="shared" si="147"/>
        <v>0</v>
      </c>
      <c r="JE111">
        <f t="shared" si="148"/>
        <v>0</v>
      </c>
      <c r="JF111">
        <f t="shared" si="149"/>
        <v>11.406000000000001</v>
      </c>
      <c r="JG111">
        <f t="shared" si="150"/>
        <v>0</v>
      </c>
      <c r="JH111">
        <f t="shared" si="151"/>
        <v>0</v>
      </c>
      <c r="JI111">
        <f t="shared" si="152"/>
        <v>1</v>
      </c>
      <c r="JJ111">
        <f t="shared" si="153"/>
        <v>0</v>
      </c>
      <c r="JK111">
        <f t="shared" si="154"/>
        <v>16.34</v>
      </c>
      <c r="JL111">
        <f t="shared" si="155"/>
        <v>16.190000000000001</v>
      </c>
      <c r="JM111">
        <f t="shared" si="156"/>
        <v>16.170000000000002</v>
      </c>
      <c r="JN111">
        <f t="shared" si="157"/>
        <v>16.149999999999999</v>
      </c>
      <c r="JO111">
        <f t="shared" si="158"/>
        <v>16.149999999999999</v>
      </c>
      <c r="JP111">
        <f t="shared" si="159"/>
        <v>16.190000000000001</v>
      </c>
      <c r="JQ111">
        <f t="shared" si="160"/>
        <v>16.11</v>
      </c>
      <c r="JR111">
        <f t="shared" si="161"/>
        <v>16.09</v>
      </c>
      <c r="JS111">
        <f t="shared" si="162"/>
        <v>16.14</v>
      </c>
      <c r="JT111">
        <f t="shared" si="163"/>
        <v>16.05</v>
      </c>
      <c r="JU111">
        <f t="shared" si="164"/>
        <v>16.149999999999999</v>
      </c>
      <c r="JV111">
        <f t="shared" si="165"/>
        <v>16.170000000000002</v>
      </c>
      <c r="JW111">
        <f t="shared" si="166"/>
        <v>16.16</v>
      </c>
      <c r="JX111">
        <f t="shared" si="167"/>
        <v>16.149999999999999</v>
      </c>
      <c r="JY111">
        <f t="shared" si="168"/>
        <v>16.21</v>
      </c>
      <c r="JZ111">
        <f t="shared" si="169"/>
        <v>15.93</v>
      </c>
      <c r="KA111">
        <f t="shared" si="170"/>
        <v>16.04</v>
      </c>
      <c r="KB111">
        <f t="shared" si="171"/>
        <v>16.27</v>
      </c>
      <c r="KC111">
        <f t="shared" si="172"/>
        <v>16.39</v>
      </c>
      <c r="KD111">
        <f t="shared" si="173"/>
        <v>2.1999999999999999E-2</v>
      </c>
      <c r="KE111">
        <f t="shared" si="174"/>
        <v>0.02</v>
      </c>
      <c r="KF111">
        <f t="shared" si="175"/>
        <v>2.1999999999999999E-2</v>
      </c>
      <c r="KG111">
        <f t="shared" si="176"/>
        <v>2.1000000000000001E-2</v>
      </c>
      <c r="KH111">
        <f t="shared" si="177"/>
        <v>2.1000000000000001E-2</v>
      </c>
      <c r="KI111">
        <f t="shared" si="178"/>
        <v>2.1000000000000001E-2</v>
      </c>
      <c r="KJ111">
        <f t="shared" si="179"/>
        <v>2.1999999999999999E-2</v>
      </c>
      <c r="KK111">
        <f t="shared" si="180"/>
        <v>2.1000000000000001E-2</v>
      </c>
      <c r="KL111">
        <f t="shared" si="181"/>
        <v>2.1000000000000001E-2</v>
      </c>
      <c r="KM111">
        <f t="shared" si="182"/>
        <v>0.02</v>
      </c>
      <c r="KN111">
        <f t="shared" si="183"/>
        <v>0.02</v>
      </c>
      <c r="KO111">
        <f t="shared" si="184"/>
        <v>2.1000000000000001E-2</v>
      </c>
      <c r="KP111">
        <f t="shared" si="185"/>
        <v>0.02</v>
      </c>
      <c r="KQ111">
        <f t="shared" si="186"/>
        <v>0.02</v>
      </c>
      <c r="KR111">
        <f t="shared" si="187"/>
        <v>0.02</v>
      </c>
      <c r="KS111">
        <f t="shared" si="188"/>
        <v>2.1999999999999999E-2</v>
      </c>
      <c r="KT111">
        <f t="shared" si="189"/>
        <v>1.9E-2</v>
      </c>
      <c r="KU111">
        <f t="shared" si="190"/>
        <v>1.9E-2</v>
      </c>
      <c r="KV111">
        <f t="shared" si="191"/>
        <v>1.9E-2</v>
      </c>
    </row>
    <row r="112" spans="1:308" x14ac:dyDescent="0.25">
      <c r="A112" s="3">
        <v>1.3020833333333333E-4</v>
      </c>
      <c r="B112">
        <v>51</v>
      </c>
      <c r="C112">
        <v>-20</v>
      </c>
      <c r="D112">
        <v>21</v>
      </c>
      <c r="E112">
        <v>50.5</v>
      </c>
      <c r="F112">
        <v>0</v>
      </c>
      <c r="G112">
        <v>15.93</v>
      </c>
      <c r="H112">
        <v>16</v>
      </c>
      <c r="I112">
        <v>16.399999999999999</v>
      </c>
      <c r="J112">
        <v>19</v>
      </c>
      <c r="K112">
        <v>31</v>
      </c>
      <c r="L112">
        <v>33</v>
      </c>
      <c r="M112">
        <v>34</v>
      </c>
      <c r="N112">
        <v>25</v>
      </c>
      <c r="O112">
        <v>20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11.25</v>
      </c>
      <c r="Z112">
        <v>0</v>
      </c>
      <c r="AA112">
        <v>0</v>
      </c>
      <c r="AB112">
        <v>1</v>
      </c>
      <c r="AC112">
        <v>0</v>
      </c>
      <c r="AD112">
        <v>16.36</v>
      </c>
      <c r="AE112">
        <v>16.22</v>
      </c>
      <c r="AF112">
        <v>16.170000000000002</v>
      </c>
      <c r="AG112">
        <v>16.170000000000002</v>
      </c>
      <c r="AH112">
        <v>16.16</v>
      </c>
      <c r="AI112">
        <v>16.21</v>
      </c>
      <c r="AJ112">
        <v>16.13</v>
      </c>
      <c r="AK112">
        <v>16.14</v>
      </c>
      <c r="AL112">
        <v>16.13</v>
      </c>
      <c r="AM112">
        <v>16.07</v>
      </c>
      <c r="AN112">
        <v>16.149999999999999</v>
      </c>
      <c r="AO112">
        <v>16.170000000000002</v>
      </c>
      <c r="AP112">
        <v>16.2</v>
      </c>
      <c r="AQ112">
        <v>16.16</v>
      </c>
      <c r="AR112">
        <v>16.22</v>
      </c>
      <c r="AS112">
        <v>15.96</v>
      </c>
      <c r="AT112">
        <v>16.05</v>
      </c>
      <c r="AU112">
        <v>16.3</v>
      </c>
      <c r="AV112">
        <v>16.41</v>
      </c>
      <c r="AW112">
        <v>2.1999999999999999E-2</v>
      </c>
      <c r="AX112">
        <v>0.02</v>
      </c>
      <c r="AY112">
        <v>2.1999999999999999E-2</v>
      </c>
      <c r="AZ112">
        <v>2.1000000000000001E-2</v>
      </c>
      <c r="BA112">
        <v>2.1000000000000001E-2</v>
      </c>
      <c r="BB112">
        <v>2.1000000000000001E-2</v>
      </c>
      <c r="BC112">
        <v>2.1999999999999999E-2</v>
      </c>
      <c r="BD112">
        <v>2.1000000000000001E-2</v>
      </c>
      <c r="BE112">
        <v>2.1000000000000001E-2</v>
      </c>
      <c r="BF112">
        <v>0.02</v>
      </c>
      <c r="BG112">
        <v>0.02</v>
      </c>
      <c r="BH112">
        <v>2.1000000000000001E-2</v>
      </c>
      <c r="BI112">
        <v>0.02</v>
      </c>
      <c r="BJ112">
        <v>0.02</v>
      </c>
      <c r="BK112">
        <v>0.02</v>
      </c>
      <c r="BL112">
        <v>2.1999999999999999E-2</v>
      </c>
      <c r="BM112">
        <v>1.9E-2</v>
      </c>
      <c r="BN112">
        <v>1.9E-2</v>
      </c>
      <c r="BO112">
        <v>1.9E-2</v>
      </c>
      <c r="BP112">
        <v>0</v>
      </c>
      <c r="BQ112">
        <v>0</v>
      </c>
      <c r="BR112">
        <v>0</v>
      </c>
      <c r="BS112">
        <v>0</v>
      </c>
      <c r="BT112">
        <v>7</v>
      </c>
      <c r="BU112">
        <v>0.28000000000000003</v>
      </c>
      <c r="BV112">
        <v>1</v>
      </c>
      <c r="BW112">
        <v>0</v>
      </c>
      <c r="IG112" s="4">
        <f t="shared" si="124"/>
        <v>0.39182870370370365</v>
      </c>
      <c r="IH112" s="5">
        <f t="shared" si="125"/>
        <v>0.39195891203703698</v>
      </c>
      <c r="II112">
        <f t="shared" si="126"/>
        <v>51</v>
      </c>
      <c r="IJ112">
        <f t="shared" si="127"/>
        <v>-20</v>
      </c>
      <c r="IK112">
        <f t="shared" si="128"/>
        <v>21</v>
      </c>
      <c r="IL112">
        <f t="shared" si="129"/>
        <v>50.5</v>
      </c>
      <c r="IM112">
        <f t="shared" si="130"/>
        <v>0</v>
      </c>
      <c r="IN112">
        <f t="shared" si="131"/>
        <v>15.93</v>
      </c>
      <c r="IO112">
        <f t="shared" si="132"/>
        <v>16</v>
      </c>
      <c r="IP112">
        <f t="shared" si="133"/>
        <v>16.399999999999999</v>
      </c>
      <c r="IQ112">
        <f t="shared" si="134"/>
        <v>19</v>
      </c>
      <c r="IR112">
        <f t="shared" si="135"/>
        <v>31</v>
      </c>
      <c r="IS112">
        <f t="shared" si="136"/>
        <v>33</v>
      </c>
      <c r="IT112">
        <f t="shared" si="137"/>
        <v>34</v>
      </c>
      <c r="IU112">
        <f t="shared" si="138"/>
        <v>25</v>
      </c>
      <c r="IV112">
        <f t="shared" si="139"/>
        <v>20</v>
      </c>
      <c r="IW112">
        <f t="shared" si="140"/>
        <v>1</v>
      </c>
      <c r="IX112">
        <f t="shared" si="141"/>
        <v>0</v>
      </c>
      <c r="IY112">
        <f t="shared" si="142"/>
        <v>0</v>
      </c>
      <c r="IZ112">
        <f t="shared" si="143"/>
        <v>0</v>
      </c>
      <c r="JA112">
        <f t="shared" si="144"/>
        <v>0</v>
      </c>
      <c r="JB112">
        <f t="shared" si="145"/>
        <v>0</v>
      </c>
      <c r="JC112">
        <f t="shared" si="146"/>
        <v>0</v>
      </c>
      <c r="JD112">
        <f t="shared" si="147"/>
        <v>0</v>
      </c>
      <c r="JE112">
        <f t="shared" si="148"/>
        <v>0</v>
      </c>
      <c r="JF112">
        <f t="shared" si="149"/>
        <v>11.25</v>
      </c>
      <c r="JG112">
        <f t="shared" si="150"/>
        <v>0</v>
      </c>
      <c r="JH112">
        <f t="shared" si="151"/>
        <v>0</v>
      </c>
      <c r="JI112">
        <f t="shared" si="152"/>
        <v>1</v>
      </c>
      <c r="JJ112">
        <f t="shared" si="153"/>
        <v>0</v>
      </c>
      <c r="JK112">
        <f t="shared" si="154"/>
        <v>16.36</v>
      </c>
      <c r="JL112">
        <f t="shared" si="155"/>
        <v>16.22</v>
      </c>
      <c r="JM112">
        <f t="shared" si="156"/>
        <v>16.170000000000002</v>
      </c>
      <c r="JN112">
        <f t="shared" si="157"/>
        <v>16.170000000000002</v>
      </c>
      <c r="JO112">
        <f t="shared" si="158"/>
        <v>16.16</v>
      </c>
      <c r="JP112">
        <f t="shared" si="159"/>
        <v>16.21</v>
      </c>
      <c r="JQ112">
        <f t="shared" si="160"/>
        <v>16.13</v>
      </c>
      <c r="JR112">
        <f t="shared" si="161"/>
        <v>16.14</v>
      </c>
      <c r="JS112">
        <f t="shared" si="162"/>
        <v>16.13</v>
      </c>
      <c r="JT112">
        <f t="shared" si="163"/>
        <v>16.07</v>
      </c>
      <c r="JU112">
        <f t="shared" si="164"/>
        <v>16.149999999999999</v>
      </c>
      <c r="JV112">
        <f t="shared" si="165"/>
        <v>16.170000000000002</v>
      </c>
      <c r="JW112">
        <f t="shared" si="166"/>
        <v>16.2</v>
      </c>
      <c r="JX112">
        <f t="shared" si="167"/>
        <v>16.16</v>
      </c>
      <c r="JY112">
        <f t="shared" si="168"/>
        <v>16.22</v>
      </c>
      <c r="JZ112">
        <f t="shared" si="169"/>
        <v>15.96</v>
      </c>
      <c r="KA112">
        <f t="shared" si="170"/>
        <v>16.05</v>
      </c>
      <c r="KB112">
        <f t="shared" si="171"/>
        <v>16.3</v>
      </c>
      <c r="KC112">
        <f t="shared" si="172"/>
        <v>16.41</v>
      </c>
      <c r="KD112">
        <f t="shared" si="173"/>
        <v>2.1999999999999999E-2</v>
      </c>
      <c r="KE112">
        <f t="shared" si="174"/>
        <v>0.02</v>
      </c>
      <c r="KF112">
        <f t="shared" si="175"/>
        <v>2.1999999999999999E-2</v>
      </c>
      <c r="KG112">
        <f t="shared" si="176"/>
        <v>2.1000000000000001E-2</v>
      </c>
      <c r="KH112">
        <f t="shared" si="177"/>
        <v>2.1000000000000001E-2</v>
      </c>
      <c r="KI112">
        <f t="shared" si="178"/>
        <v>2.1000000000000001E-2</v>
      </c>
      <c r="KJ112">
        <f t="shared" si="179"/>
        <v>2.1999999999999999E-2</v>
      </c>
      <c r="KK112">
        <f t="shared" si="180"/>
        <v>2.1000000000000001E-2</v>
      </c>
      <c r="KL112">
        <f t="shared" si="181"/>
        <v>2.1000000000000001E-2</v>
      </c>
      <c r="KM112">
        <f t="shared" si="182"/>
        <v>0.02</v>
      </c>
      <c r="KN112">
        <f t="shared" si="183"/>
        <v>0.02</v>
      </c>
      <c r="KO112">
        <f t="shared" si="184"/>
        <v>2.1000000000000001E-2</v>
      </c>
      <c r="KP112">
        <f t="shared" si="185"/>
        <v>0.02</v>
      </c>
      <c r="KQ112">
        <f t="shared" si="186"/>
        <v>0.02</v>
      </c>
      <c r="KR112">
        <f t="shared" si="187"/>
        <v>0.02</v>
      </c>
      <c r="KS112">
        <f t="shared" si="188"/>
        <v>2.1999999999999999E-2</v>
      </c>
      <c r="KT112">
        <f t="shared" si="189"/>
        <v>1.9E-2</v>
      </c>
      <c r="KU112">
        <f t="shared" si="190"/>
        <v>1.9E-2</v>
      </c>
      <c r="KV112">
        <f t="shared" si="191"/>
        <v>1.9E-2</v>
      </c>
    </row>
    <row r="113" spans="1:308" x14ac:dyDescent="0.25">
      <c r="A113" s="3">
        <v>2.600578703703704E-4</v>
      </c>
      <c r="B113">
        <v>50.5</v>
      </c>
      <c r="C113">
        <v>-20</v>
      </c>
      <c r="D113">
        <v>21</v>
      </c>
      <c r="E113">
        <v>50.5</v>
      </c>
      <c r="F113">
        <v>0</v>
      </c>
      <c r="G113">
        <v>15.95</v>
      </c>
      <c r="H113">
        <v>16</v>
      </c>
      <c r="I113">
        <v>16.41</v>
      </c>
      <c r="J113">
        <v>19</v>
      </c>
      <c r="K113">
        <v>31</v>
      </c>
      <c r="L113">
        <v>33</v>
      </c>
      <c r="M113">
        <v>34</v>
      </c>
      <c r="N113">
        <v>25</v>
      </c>
      <c r="O113">
        <v>20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11.25</v>
      </c>
      <c r="Z113">
        <v>0</v>
      </c>
      <c r="AA113">
        <v>0</v>
      </c>
      <c r="AB113">
        <v>1</v>
      </c>
      <c r="AC113">
        <v>0</v>
      </c>
      <c r="AD113">
        <v>16.350000000000001</v>
      </c>
      <c r="AE113">
        <v>16.25</v>
      </c>
      <c r="AF113">
        <v>16.170000000000002</v>
      </c>
      <c r="AG113">
        <v>16.190000000000001</v>
      </c>
      <c r="AH113">
        <v>16.170000000000002</v>
      </c>
      <c r="AI113">
        <v>16.22</v>
      </c>
      <c r="AJ113">
        <v>16.14</v>
      </c>
      <c r="AK113">
        <v>16.149999999999999</v>
      </c>
      <c r="AL113">
        <v>16.14</v>
      </c>
      <c r="AM113">
        <v>16.09</v>
      </c>
      <c r="AN113">
        <v>16.18</v>
      </c>
      <c r="AO113">
        <v>16.2</v>
      </c>
      <c r="AP113">
        <v>16.21</v>
      </c>
      <c r="AQ113">
        <v>16.170000000000002</v>
      </c>
      <c r="AR113">
        <v>16.25</v>
      </c>
      <c r="AS113">
        <v>15.96</v>
      </c>
      <c r="AT113">
        <v>16.07</v>
      </c>
      <c r="AU113">
        <v>16.309999999999999</v>
      </c>
      <c r="AV113">
        <v>16.420000000000002</v>
      </c>
      <c r="AW113">
        <v>2.1999999999999999E-2</v>
      </c>
      <c r="AX113">
        <v>0.02</v>
      </c>
      <c r="AY113">
        <v>2.1999999999999999E-2</v>
      </c>
      <c r="AZ113">
        <v>2.1000000000000001E-2</v>
      </c>
      <c r="BA113">
        <v>2.1000000000000001E-2</v>
      </c>
      <c r="BB113">
        <v>2.1000000000000001E-2</v>
      </c>
      <c r="BC113">
        <v>2.1999999999999999E-2</v>
      </c>
      <c r="BD113">
        <v>2.1000000000000001E-2</v>
      </c>
      <c r="BE113">
        <v>2.1000000000000001E-2</v>
      </c>
      <c r="BF113">
        <v>0.02</v>
      </c>
      <c r="BG113">
        <v>0.02</v>
      </c>
      <c r="BH113">
        <v>2.1000000000000001E-2</v>
      </c>
      <c r="BI113">
        <v>0.02</v>
      </c>
      <c r="BJ113">
        <v>0.02</v>
      </c>
      <c r="BK113">
        <v>0.02</v>
      </c>
      <c r="BL113">
        <v>2.1999999999999999E-2</v>
      </c>
      <c r="BM113">
        <v>1.9E-2</v>
      </c>
      <c r="BN113">
        <v>1.9E-2</v>
      </c>
      <c r="BO113">
        <v>1.9E-2</v>
      </c>
      <c r="BP113">
        <v>0</v>
      </c>
      <c r="BQ113">
        <v>0</v>
      </c>
      <c r="BR113">
        <v>0</v>
      </c>
      <c r="BS113">
        <v>0</v>
      </c>
      <c r="BT113">
        <v>7</v>
      </c>
      <c r="BU113">
        <v>0.28000000000000003</v>
      </c>
      <c r="BV113">
        <v>1</v>
      </c>
      <c r="BW113">
        <v>0</v>
      </c>
      <c r="IG113" s="4">
        <f t="shared" si="124"/>
        <v>0.39182870370370365</v>
      </c>
      <c r="IH113" s="5">
        <f t="shared" si="125"/>
        <v>0.39208876157407402</v>
      </c>
      <c r="II113">
        <f t="shared" si="126"/>
        <v>50.5</v>
      </c>
      <c r="IJ113">
        <f t="shared" si="127"/>
        <v>-20</v>
      </c>
      <c r="IK113">
        <f t="shared" si="128"/>
        <v>21</v>
      </c>
      <c r="IL113">
        <f t="shared" si="129"/>
        <v>50.5</v>
      </c>
      <c r="IM113">
        <f t="shared" si="130"/>
        <v>0</v>
      </c>
      <c r="IN113">
        <f t="shared" si="131"/>
        <v>15.95</v>
      </c>
      <c r="IO113">
        <f t="shared" si="132"/>
        <v>16</v>
      </c>
      <c r="IP113">
        <f t="shared" si="133"/>
        <v>16.41</v>
      </c>
      <c r="IQ113">
        <f t="shared" si="134"/>
        <v>19</v>
      </c>
      <c r="IR113">
        <f t="shared" si="135"/>
        <v>31</v>
      </c>
      <c r="IS113">
        <f t="shared" si="136"/>
        <v>33</v>
      </c>
      <c r="IT113">
        <f t="shared" si="137"/>
        <v>34</v>
      </c>
      <c r="IU113">
        <f t="shared" si="138"/>
        <v>25</v>
      </c>
      <c r="IV113">
        <f t="shared" si="139"/>
        <v>20</v>
      </c>
      <c r="IW113">
        <f t="shared" si="140"/>
        <v>1</v>
      </c>
      <c r="IX113">
        <f t="shared" si="141"/>
        <v>0</v>
      </c>
      <c r="IY113">
        <f t="shared" si="142"/>
        <v>0</v>
      </c>
      <c r="IZ113">
        <f t="shared" si="143"/>
        <v>0</v>
      </c>
      <c r="JA113">
        <f t="shared" si="144"/>
        <v>0</v>
      </c>
      <c r="JB113">
        <f t="shared" si="145"/>
        <v>0</v>
      </c>
      <c r="JC113">
        <f t="shared" si="146"/>
        <v>0</v>
      </c>
      <c r="JD113">
        <f t="shared" si="147"/>
        <v>0</v>
      </c>
      <c r="JE113">
        <f t="shared" si="148"/>
        <v>0</v>
      </c>
      <c r="JF113">
        <f t="shared" si="149"/>
        <v>11.25</v>
      </c>
      <c r="JG113">
        <f t="shared" si="150"/>
        <v>0</v>
      </c>
      <c r="JH113">
        <f t="shared" si="151"/>
        <v>0</v>
      </c>
      <c r="JI113">
        <f t="shared" si="152"/>
        <v>1</v>
      </c>
      <c r="JJ113">
        <f t="shared" si="153"/>
        <v>0</v>
      </c>
      <c r="JK113">
        <f t="shared" si="154"/>
        <v>16.350000000000001</v>
      </c>
      <c r="JL113">
        <f t="shared" si="155"/>
        <v>16.25</v>
      </c>
      <c r="JM113">
        <f t="shared" si="156"/>
        <v>16.170000000000002</v>
      </c>
      <c r="JN113">
        <f t="shared" si="157"/>
        <v>16.190000000000001</v>
      </c>
      <c r="JO113">
        <f t="shared" si="158"/>
        <v>16.170000000000002</v>
      </c>
      <c r="JP113">
        <f t="shared" si="159"/>
        <v>16.22</v>
      </c>
      <c r="JQ113">
        <f t="shared" si="160"/>
        <v>16.14</v>
      </c>
      <c r="JR113">
        <f t="shared" si="161"/>
        <v>16.149999999999999</v>
      </c>
      <c r="JS113">
        <f t="shared" si="162"/>
        <v>16.14</v>
      </c>
      <c r="JT113">
        <f t="shared" si="163"/>
        <v>16.09</v>
      </c>
      <c r="JU113">
        <f t="shared" si="164"/>
        <v>16.18</v>
      </c>
      <c r="JV113">
        <f t="shared" si="165"/>
        <v>16.2</v>
      </c>
      <c r="JW113">
        <f t="shared" si="166"/>
        <v>16.21</v>
      </c>
      <c r="JX113">
        <f t="shared" si="167"/>
        <v>16.170000000000002</v>
      </c>
      <c r="JY113">
        <f t="shared" si="168"/>
        <v>16.25</v>
      </c>
      <c r="JZ113">
        <f t="shared" si="169"/>
        <v>15.96</v>
      </c>
      <c r="KA113">
        <f t="shared" si="170"/>
        <v>16.07</v>
      </c>
      <c r="KB113">
        <f t="shared" si="171"/>
        <v>16.309999999999999</v>
      </c>
      <c r="KC113">
        <f t="shared" si="172"/>
        <v>16.420000000000002</v>
      </c>
      <c r="KD113">
        <f t="shared" si="173"/>
        <v>2.1999999999999999E-2</v>
      </c>
      <c r="KE113">
        <f t="shared" si="174"/>
        <v>0.02</v>
      </c>
      <c r="KF113">
        <f t="shared" si="175"/>
        <v>2.1999999999999999E-2</v>
      </c>
      <c r="KG113">
        <f t="shared" si="176"/>
        <v>2.1000000000000001E-2</v>
      </c>
      <c r="KH113">
        <f t="shared" si="177"/>
        <v>2.1000000000000001E-2</v>
      </c>
      <c r="KI113">
        <f t="shared" si="178"/>
        <v>2.1000000000000001E-2</v>
      </c>
      <c r="KJ113">
        <f t="shared" si="179"/>
        <v>2.1999999999999999E-2</v>
      </c>
      <c r="KK113">
        <f t="shared" si="180"/>
        <v>2.1000000000000001E-2</v>
      </c>
      <c r="KL113">
        <f t="shared" si="181"/>
        <v>2.1000000000000001E-2</v>
      </c>
      <c r="KM113">
        <f t="shared" si="182"/>
        <v>0.02</v>
      </c>
      <c r="KN113">
        <f t="shared" si="183"/>
        <v>0.02</v>
      </c>
      <c r="KO113">
        <f t="shared" si="184"/>
        <v>2.1000000000000001E-2</v>
      </c>
      <c r="KP113">
        <f t="shared" si="185"/>
        <v>0.02</v>
      </c>
      <c r="KQ113">
        <f t="shared" si="186"/>
        <v>0.02</v>
      </c>
      <c r="KR113">
        <f t="shared" si="187"/>
        <v>0.02</v>
      </c>
      <c r="KS113">
        <f t="shared" si="188"/>
        <v>2.1999999999999999E-2</v>
      </c>
      <c r="KT113">
        <f t="shared" si="189"/>
        <v>1.9E-2</v>
      </c>
      <c r="KU113">
        <f t="shared" si="190"/>
        <v>1.9E-2</v>
      </c>
      <c r="KV113">
        <f t="shared" si="191"/>
        <v>1.9E-2</v>
      </c>
    </row>
    <row r="114" spans="1:308" x14ac:dyDescent="0.25">
      <c r="A114" s="3">
        <v>3.8990740740740739E-4</v>
      </c>
      <c r="B114">
        <v>50.5</v>
      </c>
      <c r="C114">
        <v>-20</v>
      </c>
      <c r="D114">
        <v>21</v>
      </c>
      <c r="E114">
        <v>50.5</v>
      </c>
      <c r="F114">
        <v>0</v>
      </c>
      <c r="G114">
        <v>15.99</v>
      </c>
      <c r="H114">
        <v>16</v>
      </c>
      <c r="I114">
        <v>16.420000000000002</v>
      </c>
      <c r="J114">
        <v>19</v>
      </c>
      <c r="K114">
        <v>31</v>
      </c>
      <c r="L114">
        <v>33</v>
      </c>
      <c r="M114">
        <v>34</v>
      </c>
      <c r="N114">
        <v>25</v>
      </c>
      <c r="O114">
        <v>20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10.781000000000001</v>
      </c>
      <c r="Z114">
        <v>0</v>
      </c>
      <c r="AA114">
        <v>0</v>
      </c>
      <c r="AB114">
        <v>1</v>
      </c>
      <c r="AC114">
        <v>0</v>
      </c>
      <c r="AD114">
        <v>16.37</v>
      </c>
      <c r="AE114">
        <v>16.25</v>
      </c>
      <c r="AF114">
        <v>16.2</v>
      </c>
      <c r="AG114">
        <v>16.190000000000001</v>
      </c>
      <c r="AH114">
        <v>16.18</v>
      </c>
      <c r="AI114">
        <v>16.23</v>
      </c>
      <c r="AJ114">
        <v>16.16</v>
      </c>
      <c r="AK114">
        <v>16.149999999999999</v>
      </c>
      <c r="AL114">
        <v>16.16</v>
      </c>
      <c r="AM114">
        <v>16.100000000000001</v>
      </c>
      <c r="AN114">
        <v>16.2</v>
      </c>
      <c r="AO114">
        <v>16.21</v>
      </c>
      <c r="AP114">
        <v>16.22</v>
      </c>
      <c r="AQ114">
        <v>16.18</v>
      </c>
      <c r="AR114">
        <v>16.239999999999998</v>
      </c>
      <c r="AS114">
        <v>15.98</v>
      </c>
      <c r="AT114">
        <v>16.079999999999998</v>
      </c>
      <c r="AU114">
        <v>16.32</v>
      </c>
      <c r="AV114">
        <v>16.43</v>
      </c>
      <c r="AW114">
        <v>2.1999999999999999E-2</v>
      </c>
      <c r="AX114">
        <v>0.02</v>
      </c>
      <c r="AY114">
        <v>2.1999999999999999E-2</v>
      </c>
      <c r="AZ114">
        <v>2.1000000000000001E-2</v>
      </c>
      <c r="BA114">
        <v>2.1000000000000001E-2</v>
      </c>
      <c r="BB114">
        <v>2.1000000000000001E-2</v>
      </c>
      <c r="BC114">
        <v>2.1999999999999999E-2</v>
      </c>
      <c r="BD114">
        <v>2.1000000000000001E-2</v>
      </c>
      <c r="BE114">
        <v>2.1000000000000001E-2</v>
      </c>
      <c r="BF114">
        <v>0.02</v>
      </c>
      <c r="BG114">
        <v>0.02</v>
      </c>
      <c r="BH114">
        <v>2.1000000000000001E-2</v>
      </c>
      <c r="BI114">
        <v>0.02</v>
      </c>
      <c r="BJ114">
        <v>0.02</v>
      </c>
      <c r="BK114">
        <v>0.02</v>
      </c>
      <c r="BL114">
        <v>2.1999999999999999E-2</v>
      </c>
      <c r="BM114">
        <v>1.9E-2</v>
      </c>
      <c r="BN114">
        <v>1.9E-2</v>
      </c>
      <c r="BO114">
        <v>1.9E-2</v>
      </c>
      <c r="BP114">
        <v>0</v>
      </c>
      <c r="BQ114">
        <v>0</v>
      </c>
      <c r="BR114">
        <v>0</v>
      </c>
      <c r="BS114">
        <v>0</v>
      </c>
      <c r="BT114">
        <v>7</v>
      </c>
      <c r="BU114">
        <v>0.28000000000000003</v>
      </c>
      <c r="BV114">
        <v>1</v>
      </c>
      <c r="BW114">
        <v>0</v>
      </c>
      <c r="IG114" s="4">
        <f t="shared" si="124"/>
        <v>0.39182870370370365</v>
      </c>
      <c r="IH114" s="5">
        <f t="shared" si="125"/>
        <v>0.39221861111111106</v>
      </c>
      <c r="II114">
        <f t="shared" si="126"/>
        <v>50.5</v>
      </c>
      <c r="IJ114">
        <f t="shared" si="127"/>
        <v>-20</v>
      </c>
      <c r="IK114">
        <f t="shared" si="128"/>
        <v>21</v>
      </c>
      <c r="IL114">
        <f t="shared" si="129"/>
        <v>50.5</v>
      </c>
      <c r="IM114">
        <f t="shared" si="130"/>
        <v>0</v>
      </c>
      <c r="IN114">
        <f t="shared" si="131"/>
        <v>15.99</v>
      </c>
      <c r="IO114">
        <f t="shared" si="132"/>
        <v>16</v>
      </c>
      <c r="IP114">
        <f t="shared" si="133"/>
        <v>16.420000000000002</v>
      </c>
      <c r="IQ114">
        <f t="shared" si="134"/>
        <v>19</v>
      </c>
      <c r="IR114">
        <f t="shared" si="135"/>
        <v>31</v>
      </c>
      <c r="IS114">
        <f t="shared" si="136"/>
        <v>33</v>
      </c>
      <c r="IT114">
        <f t="shared" si="137"/>
        <v>34</v>
      </c>
      <c r="IU114">
        <f t="shared" si="138"/>
        <v>25</v>
      </c>
      <c r="IV114">
        <f t="shared" si="139"/>
        <v>20</v>
      </c>
      <c r="IW114">
        <f t="shared" si="140"/>
        <v>1</v>
      </c>
      <c r="IX114">
        <f t="shared" si="141"/>
        <v>0</v>
      </c>
      <c r="IY114">
        <f t="shared" si="142"/>
        <v>0</v>
      </c>
      <c r="IZ114">
        <f t="shared" si="143"/>
        <v>0</v>
      </c>
      <c r="JA114">
        <f t="shared" si="144"/>
        <v>0</v>
      </c>
      <c r="JB114">
        <f t="shared" si="145"/>
        <v>0</v>
      </c>
      <c r="JC114">
        <f t="shared" si="146"/>
        <v>0</v>
      </c>
      <c r="JD114">
        <f t="shared" si="147"/>
        <v>0</v>
      </c>
      <c r="JE114">
        <f t="shared" si="148"/>
        <v>0</v>
      </c>
      <c r="JF114">
        <f t="shared" si="149"/>
        <v>10.781000000000001</v>
      </c>
      <c r="JG114">
        <f t="shared" si="150"/>
        <v>0</v>
      </c>
      <c r="JH114">
        <f t="shared" si="151"/>
        <v>0</v>
      </c>
      <c r="JI114">
        <f t="shared" si="152"/>
        <v>1</v>
      </c>
      <c r="JJ114">
        <f t="shared" si="153"/>
        <v>0</v>
      </c>
      <c r="JK114">
        <f t="shared" si="154"/>
        <v>16.37</v>
      </c>
      <c r="JL114">
        <f t="shared" si="155"/>
        <v>16.25</v>
      </c>
      <c r="JM114">
        <f t="shared" si="156"/>
        <v>16.2</v>
      </c>
      <c r="JN114">
        <f t="shared" si="157"/>
        <v>16.190000000000001</v>
      </c>
      <c r="JO114">
        <f t="shared" si="158"/>
        <v>16.18</v>
      </c>
      <c r="JP114">
        <f t="shared" si="159"/>
        <v>16.23</v>
      </c>
      <c r="JQ114">
        <f t="shared" si="160"/>
        <v>16.16</v>
      </c>
      <c r="JR114">
        <f t="shared" si="161"/>
        <v>16.149999999999999</v>
      </c>
      <c r="JS114">
        <f t="shared" si="162"/>
        <v>16.16</v>
      </c>
      <c r="JT114">
        <f t="shared" si="163"/>
        <v>16.100000000000001</v>
      </c>
      <c r="JU114">
        <f t="shared" si="164"/>
        <v>16.2</v>
      </c>
      <c r="JV114">
        <f t="shared" si="165"/>
        <v>16.21</v>
      </c>
      <c r="JW114">
        <f t="shared" si="166"/>
        <v>16.22</v>
      </c>
      <c r="JX114">
        <f t="shared" si="167"/>
        <v>16.18</v>
      </c>
      <c r="JY114">
        <f t="shared" si="168"/>
        <v>16.239999999999998</v>
      </c>
      <c r="JZ114">
        <f t="shared" si="169"/>
        <v>15.98</v>
      </c>
      <c r="KA114">
        <f t="shared" si="170"/>
        <v>16.079999999999998</v>
      </c>
      <c r="KB114">
        <f t="shared" si="171"/>
        <v>16.32</v>
      </c>
      <c r="KC114">
        <f t="shared" si="172"/>
        <v>16.43</v>
      </c>
      <c r="KD114">
        <f t="shared" si="173"/>
        <v>2.1999999999999999E-2</v>
      </c>
      <c r="KE114">
        <f t="shared" si="174"/>
        <v>0.02</v>
      </c>
      <c r="KF114">
        <f t="shared" si="175"/>
        <v>2.1999999999999999E-2</v>
      </c>
      <c r="KG114">
        <f t="shared" si="176"/>
        <v>2.1000000000000001E-2</v>
      </c>
      <c r="KH114">
        <f t="shared" si="177"/>
        <v>2.1000000000000001E-2</v>
      </c>
      <c r="KI114">
        <f t="shared" si="178"/>
        <v>2.1000000000000001E-2</v>
      </c>
      <c r="KJ114">
        <f t="shared" si="179"/>
        <v>2.1999999999999999E-2</v>
      </c>
      <c r="KK114">
        <f t="shared" si="180"/>
        <v>2.1000000000000001E-2</v>
      </c>
      <c r="KL114">
        <f t="shared" si="181"/>
        <v>2.1000000000000001E-2</v>
      </c>
      <c r="KM114">
        <f t="shared" si="182"/>
        <v>0.02</v>
      </c>
      <c r="KN114">
        <f t="shared" si="183"/>
        <v>0.02</v>
      </c>
      <c r="KO114">
        <f t="shared" si="184"/>
        <v>2.1000000000000001E-2</v>
      </c>
      <c r="KP114">
        <f t="shared" si="185"/>
        <v>0.02</v>
      </c>
      <c r="KQ114">
        <f t="shared" si="186"/>
        <v>0.02</v>
      </c>
      <c r="KR114">
        <f t="shared" si="187"/>
        <v>0.02</v>
      </c>
      <c r="KS114">
        <f t="shared" si="188"/>
        <v>2.1999999999999999E-2</v>
      </c>
      <c r="KT114">
        <f t="shared" si="189"/>
        <v>1.9E-2</v>
      </c>
      <c r="KU114">
        <f t="shared" si="190"/>
        <v>1.9E-2</v>
      </c>
      <c r="KV114">
        <f t="shared" si="191"/>
        <v>1.9E-2</v>
      </c>
    </row>
    <row r="115" spans="1:308" x14ac:dyDescent="0.25">
      <c r="A115" s="3">
        <v>5.201157407407408E-4</v>
      </c>
      <c r="B115">
        <v>50.5</v>
      </c>
      <c r="C115">
        <v>-20</v>
      </c>
      <c r="D115">
        <v>21</v>
      </c>
      <c r="E115">
        <v>50.5</v>
      </c>
      <c r="F115">
        <v>0</v>
      </c>
      <c r="G115">
        <v>15.97</v>
      </c>
      <c r="H115">
        <v>16</v>
      </c>
      <c r="I115">
        <v>16.43</v>
      </c>
      <c r="J115">
        <v>19</v>
      </c>
      <c r="K115">
        <v>31</v>
      </c>
      <c r="L115">
        <v>33</v>
      </c>
      <c r="M115">
        <v>34</v>
      </c>
      <c r="N115">
        <v>25</v>
      </c>
      <c r="O115">
        <v>20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10.781000000000001</v>
      </c>
      <c r="Z115">
        <v>0</v>
      </c>
      <c r="AA115">
        <v>0</v>
      </c>
      <c r="AB115">
        <v>1</v>
      </c>
      <c r="AC115">
        <v>0</v>
      </c>
      <c r="AD115">
        <v>16.41</v>
      </c>
      <c r="AE115">
        <v>16.239999999999998</v>
      </c>
      <c r="AF115">
        <v>16.21</v>
      </c>
      <c r="AG115">
        <v>16.2</v>
      </c>
      <c r="AH115">
        <v>16.190000000000001</v>
      </c>
      <c r="AI115">
        <v>16.22</v>
      </c>
      <c r="AJ115">
        <v>16.170000000000002</v>
      </c>
      <c r="AK115">
        <v>16.16</v>
      </c>
      <c r="AL115">
        <v>16.18</v>
      </c>
      <c r="AM115">
        <v>16.100000000000001</v>
      </c>
      <c r="AN115">
        <v>16.2</v>
      </c>
      <c r="AO115">
        <v>16.21</v>
      </c>
      <c r="AP115">
        <v>16.2</v>
      </c>
      <c r="AQ115">
        <v>16.2</v>
      </c>
      <c r="AR115">
        <v>16.25</v>
      </c>
      <c r="AS115">
        <v>16.010000000000002</v>
      </c>
      <c r="AT115">
        <v>16.07</v>
      </c>
      <c r="AU115">
        <v>16.32</v>
      </c>
      <c r="AV115">
        <v>16.440000000000001</v>
      </c>
      <c r="AW115">
        <v>2.1999999999999999E-2</v>
      </c>
      <c r="AX115">
        <v>0.02</v>
      </c>
      <c r="AY115">
        <v>2.1999999999999999E-2</v>
      </c>
      <c r="AZ115">
        <v>2.1000000000000001E-2</v>
      </c>
      <c r="BA115">
        <v>2.1000000000000001E-2</v>
      </c>
      <c r="BB115">
        <v>2.1000000000000001E-2</v>
      </c>
      <c r="BC115">
        <v>2.1999999999999999E-2</v>
      </c>
      <c r="BD115">
        <v>2.1000000000000001E-2</v>
      </c>
      <c r="BE115">
        <v>2.1000000000000001E-2</v>
      </c>
      <c r="BF115">
        <v>0.02</v>
      </c>
      <c r="BG115">
        <v>0.02</v>
      </c>
      <c r="BH115">
        <v>2.1000000000000001E-2</v>
      </c>
      <c r="BI115">
        <v>0.02</v>
      </c>
      <c r="BJ115">
        <v>0.02</v>
      </c>
      <c r="BK115">
        <v>0.02</v>
      </c>
      <c r="BL115">
        <v>2.1999999999999999E-2</v>
      </c>
      <c r="BM115">
        <v>1.9E-2</v>
      </c>
      <c r="BN115">
        <v>1.9E-2</v>
      </c>
      <c r="BO115">
        <v>1.9E-2</v>
      </c>
      <c r="BP115">
        <v>0</v>
      </c>
      <c r="BQ115">
        <v>0</v>
      </c>
      <c r="BR115">
        <v>0</v>
      </c>
      <c r="BS115">
        <v>0</v>
      </c>
      <c r="BT115">
        <v>7</v>
      </c>
      <c r="BU115">
        <v>0.28000000000000003</v>
      </c>
      <c r="BV115">
        <v>1</v>
      </c>
      <c r="BW115">
        <v>0</v>
      </c>
      <c r="IG115" s="4">
        <f t="shared" si="124"/>
        <v>0.39182870370370365</v>
      </c>
      <c r="IH115" s="5">
        <f t="shared" si="125"/>
        <v>0.39234881944444439</v>
      </c>
      <c r="II115">
        <f t="shared" si="126"/>
        <v>50.5</v>
      </c>
      <c r="IJ115">
        <f t="shared" si="127"/>
        <v>-20</v>
      </c>
      <c r="IK115">
        <f t="shared" si="128"/>
        <v>21</v>
      </c>
      <c r="IL115">
        <f t="shared" si="129"/>
        <v>50.5</v>
      </c>
      <c r="IM115">
        <f t="shared" si="130"/>
        <v>0</v>
      </c>
      <c r="IN115">
        <f t="shared" si="131"/>
        <v>15.97</v>
      </c>
      <c r="IO115">
        <f t="shared" si="132"/>
        <v>16</v>
      </c>
      <c r="IP115">
        <f t="shared" si="133"/>
        <v>16.43</v>
      </c>
      <c r="IQ115">
        <f t="shared" si="134"/>
        <v>19</v>
      </c>
      <c r="IR115">
        <f t="shared" si="135"/>
        <v>31</v>
      </c>
      <c r="IS115">
        <f t="shared" si="136"/>
        <v>33</v>
      </c>
      <c r="IT115">
        <f t="shared" si="137"/>
        <v>34</v>
      </c>
      <c r="IU115">
        <f t="shared" si="138"/>
        <v>25</v>
      </c>
      <c r="IV115">
        <f t="shared" si="139"/>
        <v>20</v>
      </c>
      <c r="IW115">
        <f t="shared" si="140"/>
        <v>1</v>
      </c>
      <c r="IX115">
        <f t="shared" si="141"/>
        <v>0</v>
      </c>
      <c r="IY115">
        <f t="shared" si="142"/>
        <v>0</v>
      </c>
      <c r="IZ115">
        <f t="shared" si="143"/>
        <v>0</v>
      </c>
      <c r="JA115">
        <f t="shared" si="144"/>
        <v>0</v>
      </c>
      <c r="JB115">
        <f t="shared" si="145"/>
        <v>0</v>
      </c>
      <c r="JC115">
        <f t="shared" si="146"/>
        <v>0</v>
      </c>
      <c r="JD115">
        <f t="shared" si="147"/>
        <v>0</v>
      </c>
      <c r="JE115">
        <f t="shared" si="148"/>
        <v>0</v>
      </c>
      <c r="JF115">
        <f t="shared" si="149"/>
        <v>10.781000000000001</v>
      </c>
      <c r="JG115">
        <f t="shared" si="150"/>
        <v>0</v>
      </c>
      <c r="JH115">
        <f t="shared" si="151"/>
        <v>0</v>
      </c>
      <c r="JI115">
        <f t="shared" si="152"/>
        <v>1</v>
      </c>
      <c r="JJ115">
        <f t="shared" si="153"/>
        <v>0</v>
      </c>
      <c r="JK115">
        <f t="shared" si="154"/>
        <v>16.41</v>
      </c>
      <c r="JL115">
        <f t="shared" si="155"/>
        <v>16.239999999999998</v>
      </c>
      <c r="JM115">
        <f t="shared" si="156"/>
        <v>16.21</v>
      </c>
      <c r="JN115">
        <f t="shared" si="157"/>
        <v>16.2</v>
      </c>
      <c r="JO115">
        <f t="shared" si="158"/>
        <v>16.190000000000001</v>
      </c>
      <c r="JP115">
        <f t="shared" si="159"/>
        <v>16.22</v>
      </c>
      <c r="JQ115">
        <f t="shared" si="160"/>
        <v>16.170000000000002</v>
      </c>
      <c r="JR115">
        <f t="shared" si="161"/>
        <v>16.16</v>
      </c>
      <c r="JS115">
        <f t="shared" si="162"/>
        <v>16.18</v>
      </c>
      <c r="JT115">
        <f t="shared" si="163"/>
        <v>16.100000000000001</v>
      </c>
      <c r="JU115">
        <f t="shared" si="164"/>
        <v>16.2</v>
      </c>
      <c r="JV115">
        <f t="shared" si="165"/>
        <v>16.21</v>
      </c>
      <c r="JW115">
        <f t="shared" si="166"/>
        <v>16.2</v>
      </c>
      <c r="JX115">
        <f t="shared" si="167"/>
        <v>16.2</v>
      </c>
      <c r="JY115">
        <f t="shared" si="168"/>
        <v>16.25</v>
      </c>
      <c r="JZ115">
        <f t="shared" si="169"/>
        <v>16.010000000000002</v>
      </c>
      <c r="KA115">
        <f t="shared" si="170"/>
        <v>16.07</v>
      </c>
      <c r="KB115">
        <f t="shared" si="171"/>
        <v>16.32</v>
      </c>
      <c r="KC115">
        <f t="shared" si="172"/>
        <v>16.440000000000001</v>
      </c>
      <c r="KD115">
        <f t="shared" si="173"/>
        <v>2.1999999999999999E-2</v>
      </c>
      <c r="KE115">
        <f t="shared" si="174"/>
        <v>0.02</v>
      </c>
      <c r="KF115">
        <f t="shared" si="175"/>
        <v>2.1999999999999999E-2</v>
      </c>
      <c r="KG115">
        <f t="shared" si="176"/>
        <v>2.1000000000000001E-2</v>
      </c>
      <c r="KH115">
        <f t="shared" si="177"/>
        <v>2.1000000000000001E-2</v>
      </c>
      <c r="KI115">
        <f t="shared" si="178"/>
        <v>2.1000000000000001E-2</v>
      </c>
      <c r="KJ115">
        <f t="shared" si="179"/>
        <v>2.1999999999999999E-2</v>
      </c>
      <c r="KK115">
        <f t="shared" si="180"/>
        <v>2.1000000000000001E-2</v>
      </c>
      <c r="KL115">
        <f t="shared" si="181"/>
        <v>2.1000000000000001E-2</v>
      </c>
      <c r="KM115">
        <f t="shared" si="182"/>
        <v>0.02</v>
      </c>
      <c r="KN115">
        <f t="shared" si="183"/>
        <v>0.02</v>
      </c>
      <c r="KO115">
        <f t="shared" si="184"/>
        <v>2.1000000000000001E-2</v>
      </c>
      <c r="KP115">
        <f t="shared" si="185"/>
        <v>0.02</v>
      </c>
      <c r="KQ115">
        <f t="shared" si="186"/>
        <v>0.02</v>
      </c>
      <c r="KR115">
        <f t="shared" si="187"/>
        <v>0.02</v>
      </c>
      <c r="KS115">
        <f t="shared" si="188"/>
        <v>2.1999999999999999E-2</v>
      </c>
      <c r="KT115">
        <f t="shared" si="189"/>
        <v>1.9E-2</v>
      </c>
      <c r="KU115">
        <f t="shared" si="190"/>
        <v>1.9E-2</v>
      </c>
      <c r="KV115">
        <f t="shared" si="191"/>
        <v>1.9E-2</v>
      </c>
    </row>
    <row r="116" spans="1:308" x14ac:dyDescent="0.25">
      <c r="A116" s="3">
        <v>6.4978009259259253E-4</v>
      </c>
      <c r="B116">
        <v>50.5</v>
      </c>
      <c r="C116">
        <v>-20</v>
      </c>
      <c r="D116">
        <v>21</v>
      </c>
      <c r="E116">
        <v>50.5</v>
      </c>
      <c r="F116">
        <v>0</v>
      </c>
      <c r="G116">
        <v>15.98</v>
      </c>
      <c r="H116">
        <v>16</v>
      </c>
      <c r="I116">
        <v>16.440000000000001</v>
      </c>
      <c r="J116">
        <v>19</v>
      </c>
      <c r="K116">
        <v>31</v>
      </c>
      <c r="L116">
        <v>33</v>
      </c>
      <c r="M116">
        <v>34</v>
      </c>
      <c r="N116">
        <v>25</v>
      </c>
      <c r="O116">
        <v>20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10.781000000000001</v>
      </c>
      <c r="Z116">
        <v>0</v>
      </c>
      <c r="AA116">
        <v>0</v>
      </c>
      <c r="AB116">
        <v>1</v>
      </c>
      <c r="AC116">
        <v>0</v>
      </c>
      <c r="AD116">
        <v>16.43</v>
      </c>
      <c r="AE116">
        <v>16.25</v>
      </c>
      <c r="AF116">
        <v>16.2</v>
      </c>
      <c r="AG116">
        <v>16.22</v>
      </c>
      <c r="AH116">
        <v>16.2</v>
      </c>
      <c r="AI116">
        <v>16.25</v>
      </c>
      <c r="AJ116">
        <v>16.16</v>
      </c>
      <c r="AK116">
        <v>16.149999999999999</v>
      </c>
      <c r="AL116">
        <v>16.18</v>
      </c>
      <c r="AM116">
        <v>16.11</v>
      </c>
      <c r="AN116">
        <v>16.21</v>
      </c>
      <c r="AO116">
        <v>16.21</v>
      </c>
      <c r="AP116">
        <v>16.22</v>
      </c>
      <c r="AQ116">
        <v>16.21</v>
      </c>
      <c r="AR116">
        <v>16.28</v>
      </c>
      <c r="AS116">
        <v>15.98</v>
      </c>
      <c r="AT116">
        <v>16.100000000000001</v>
      </c>
      <c r="AU116">
        <v>16.329999999999998</v>
      </c>
      <c r="AV116">
        <v>16.440000000000001</v>
      </c>
      <c r="AW116">
        <v>2.1999999999999999E-2</v>
      </c>
      <c r="AX116">
        <v>0.02</v>
      </c>
      <c r="AY116">
        <v>2.1999999999999999E-2</v>
      </c>
      <c r="AZ116">
        <v>2.1000000000000001E-2</v>
      </c>
      <c r="BA116">
        <v>2.1000000000000001E-2</v>
      </c>
      <c r="BB116">
        <v>2.1000000000000001E-2</v>
      </c>
      <c r="BC116">
        <v>2.1999999999999999E-2</v>
      </c>
      <c r="BD116">
        <v>2.1000000000000001E-2</v>
      </c>
      <c r="BE116">
        <v>2.1000000000000001E-2</v>
      </c>
      <c r="BF116">
        <v>0.02</v>
      </c>
      <c r="BG116">
        <v>0.02</v>
      </c>
      <c r="BH116">
        <v>2.1000000000000001E-2</v>
      </c>
      <c r="BI116">
        <v>0.02</v>
      </c>
      <c r="BJ116">
        <v>0.02</v>
      </c>
      <c r="BK116">
        <v>0.02</v>
      </c>
      <c r="BL116">
        <v>2.1999999999999999E-2</v>
      </c>
      <c r="BM116">
        <v>1.9E-2</v>
      </c>
      <c r="BN116">
        <v>1.9E-2</v>
      </c>
      <c r="BO116">
        <v>1.9E-2</v>
      </c>
      <c r="BP116">
        <v>0</v>
      </c>
      <c r="BQ116">
        <v>0</v>
      </c>
      <c r="BR116">
        <v>0</v>
      </c>
      <c r="BS116">
        <v>0</v>
      </c>
      <c r="BT116">
        <v>7</v>
      </c>
      <c r="BU116">
        <v>0.28000000000000003</v>
      </c>
      <c r="BV116">
        <v>1</v>
      </c>
      <c r="BW116">
        <v>0</v>
      </c>
      <c r="IG116" s="4">
        <f t="shared" si="124"/>
        <v>0.39182870370370365</v>
      </c>
      <c r="IH116" s="5">
        <f t="shared" si="125"/>
        <v>0.39247848379629624</v>
      </c>
      <c r="II116">
        <f t="shared" si="126"/>
        <v>50.5</v>
      </c>
      <c r="IJ116">
        <f t="shared" si="127"/>
        <v>-20</v>
      </c>
      <c r="IK116">
        <f t="shared" si="128"/>
        <v>21</v>
      </c>
      <c r="IL116">
        <f t="shared" si="129"/>
        <v>50.5</v>
      </c>
      <c r="IM116">
        <f t="shared" si="130"/>
        <v>0</v>
      </c>
      <c r="IN116">
        <f t="shared" si="131"/>
        <v>15.98</v>
      </c>
      <c r="IO116">
        <f t="shared" si="132"/>
        <v>16</v>
      </c>
      <c r="IP116">
        <f t="shared" si="133"/>
        <v>16.440000000000001</v>
      </c>
      <c r="IQ116">
        <f t="shared" si="134"/>
        <v>19</v>
      </c>
      <c r="IR116">
        <f t="shared" si="135"/>
        <v>31</v>
      </c>
      <c r="IS116">
        <f t="shared" si="136"/>
        <v>33</v>
      </c>
      <c r="IT116">
        <f t="shared" si="137"/>
        <v>34</v>
      </c>
      <c r="IU116">
        <f t="shared" si="138"/>
        <v>25</v>
      </c>
      <c r="IV116">
        <f t="shared" si="139"/>
        <v>20</v>
      </c>
      <c r="IW116">
        <f t="shared" si="140"/>
        <v>1</v>
      </c>
      <c r="IX116">
        <f t="shared" si="141"/>
        <v>0</v>
      </c>
      <c r="IY116">
        <f t="shared" si="142"/>
        <v>0</v>
      </c>
      <c r="IZ116">
        <f t="shared" si="143"/>
        <v>0</v>
      </c>
      <c r="JA116">
        <f t="shared" si="144"/>
        <v>0</v>
      </c>
      <c r="JB116">
        <f t="shared" si="145"/>
        <v>0</v>
      </c>
      <c r="JC116">
        <f t="shared" si="146"/>
        <v>0</v>
      </c>
      <c r="JD116">
        <f t="shared" si="147"/>
        <v>0</v>
      </c>
      <c r="JE116">
        <f t="shared" si="148"/>
        <v>0</v>
      </c>
      <c r="JF116">
        <f t="shared" si="149"/>
        <v>10.781000000000001</v>
      </c>
      <c r="JG116">
        <f t="shared" si="150"/>
        <v>0</v>
      </c>
      <c r="JH116">
        <f t="shared" si="151"/>
        <v>0</v>
      </c>
      <c r="JI116">
        <f t="shared" si="152"/>
        <v>1</v>
      </c>
      <c r="JJ116">
        <f t="shared" si="153"/>
        <v>0</v>
      </c>
      <c r="JK116">
        <f t="shared" si="154"/>
        <v>16.43</v>
      </c>
      <c r="JL116">
        <f t="shared" si="155"/>
        <v>16.25</v>
      </c>
      <c r="JM116">
        <f t="shared" si="156"/>
        <v>16.2</v>
      </c>
      <c r="JN116">
        <f t="shared" si="157"/>
        <v>16.22</v>
      </c>
      <c r="JO116">
        <f t="shared" si="158"/>
        <v>16.2</v>
      </c>
      <c r="JP116">
        <f t="shared" si="159"/>
        <v>16.25</v>
      </c>
      <c r="JQ116">
        <f t="shared" si="160"/>
        <v>16.16</v>
      </c>
      <c r="JR116">
        <f t="shared" si="161"/>
        <v>16.149999999999999</v>
      </c>
      <c r="JS116">
        <f t="shared" si="162"/>
        <v>16.18</v>
      </c>
      <c r="JT116">
        <f t="shared" si="163"/>
        <v>16.11</v>
      </c>
      <c r="JU116">
        <f t="shared" si="164"/>
        <v>16.21</v>
      </c>
      <c r="JV116">
        <f t="shared" si="165"/>
        <v>16.21</v>
      </c>
      <c r="JW116">
        <f t="shared" si="166"/>
        <v>16.22</v>
      </c>
      <c r="JX116">
        <f t="shared" si="167"/>
        <v>16.21</v>
      </c>
      <c r="JY116">
        <f t="shared" si="168"/>
        <v>16.28</v>
      </c>
      <c r="JZ116">
        <f t="shared" si="169"/>
        <v>15.98</v>
      </c>
      <c r="KA116">
        <f t="shared" si="170"/>
        <v>16.100000000000001</v>
      </c>
      <c r="KB116">
        <f t="shared" si="171"/>
        <v>16.329999999999998</v>
      </c>
      <c r="KC116">
        <f t="shared" si="172"/>
        <v>16.440000000000001</v>
      </c>
      <c r="KD116">
        <f t="shared" si="173"/>
        <v>2.1999999999999999E-2</v>
      </c>
      <c r="KE116">
        <f t="shared" si="174"/>
        <v>0.02</v>
      </c>
      <c r="KF116">
        <f t="shared" si="175"/>
        <v>2.1999999999999999E-2</v>
      </c>
      <c r="KG116">
        <f t="shared" si="176"/>
        <v>2.1000000000000001E-2</v>
      </c>
      <c r="KH116">
        <f t="shared" si="177"/>
        <v>2.1000000000000001E-2</v>
      </c>
      <c r="KI116">
        <f t="shared" si="178"/>
        <v>2.1000000000000001E-2</v>
      </c>
      <c r="KJ116">
        <f t="shared" si="179"/>
        <v>2.1999999999999999E-2</v>
      </c>
      <c r="KK116">
        <f t="shared" si="180"/>
        <v>2.1000000000000001E-2</v>
      </c>
      <c r="KL116">
        <f t="shared" si="181"/>
        <v>2.1000000000000001E-2</v>
      </c>
      <c r="KM116">
        <f t="shared" si="182"/>
        <v>0.02</v>
      </c>
      <c r="KN116">
        <f t="shared" si="183"/>
        <v>0.02</v>
      </c>
      <c r="KO116">
        <f t="shared" si="184"/>
        <v>2.1000000000000001E-2</v>
      </c>
      <c r="KP116">
        <f t="shared" si="185"/>
        <v>0.02</v>
      </c>
      <c r="KQ116">
        <f t="shared" si="186"/>
        <v>0.02</v>
      </c>
      <c r="KR116">
        <f t="shared" si="187"/>
        <v>0.02</v>
      </c>
      <c r="KS116">
        <f t="shared" si="188"/>
        <v>2.1999999999999999E-2</v>
      </c>
      <c r="KT116">
        <f t="shared" si="189"/>
        <v>1.9E-2</v>
      </c>
      <c r="KU116">
        <f t="shared" si="190"/>
        <v>1.9E-2</v>
      </c>
      <c r="KV116">
        <f t="shared" si="191"/>
        <v>1.9E-2</v>
      </c>
    </row>
    <row r="117" spans="1:308" x14ac:dyDescent="0.25">
      <c r="A117" s="3">
        <v>7.80162037037037E-4</v>
      </c>
      <c r="B117">
        <v>50</v>
      </c>
      <c r="C117">
        <v>-20</v>
      </c>
      <c r="D117">
        <v>21</v>
      </c>
      <c r="E117">
        <v>50.5</v>
      </c>
      <c r="F117">
        <v>0</v>
      </c>
      <c r="G117">
        <v>16.010000000000002</v>
      </c>
      <c r="H117">
        <v>16</v>
      </c>
      <c r="I117">
        <v>16.45</v>
      </c>
      <c r="J117">
        <v>19</v>
      </c>
      <c r="K117">
        <v>31</v>
      </c>
      <c r="L117">
        <v>33</v>
      </c>
      <c r="M117">
        <v>34</v>
      </c>
      <c r="N117">
        <v>25</v>
      </c>
      <c r="O117">
        <v>20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10.781000000000001</v>
      </c>
      <c r="Z117">
        <v>0</v>
      </c>
      <c r="AA117">
        <v>0</v>
      </c>
      <c r="AB117">
        <v>1</v>
      </c>
      <c r="AC117">
        <v>0</v>
      </c>
      <c r="AD117">
        <v>16.43</v>
      </c>
      <c r="AE117">
        <v>16.239999999999998</v>
      </c>
      <c r="AF117">
        <v>16.22</v>
      </c>
      <c r="AG117">
        <v>16.22</v>
      </c>
      <c r="AH117">
        <v>16.2</v>
      </c>
      <c r="AI117">
        <v>16.25</v>
      </c>
      <c r="AJ117">
        <v>16.18</v>
      </c>
      <c r="AK117">
        <v>16.18</v>
      </c>
      <c r="AL117">
        <v>16.190000000000001</v>
      </c>
      <c r="AM117">
        <v>16.11</v>
      </c>
      <c r="AN117">
        <v>16.22</v>
      </c>
      <c r="AO117">
        <v>16.190000000000001</v>
      </c>
      <c r="AP117">
        <v>16.23</v>
      </c>
      <c r="AQ117">
        <v>16.21</v>
      </c>
      <c r="AR117">
        <v>16.25</v>
      </c>
      <c r="AS117">
        <v>16.03</v>
      </c>
      <c r="AT117">
        <v>16.07</v>
      </c>
      <c r="AU117">
        <v>16.329999999999998</v>
      </c>
      <c r="AV117">
        <v>16.46</v>
      </c>
      <c r="AW117">
        <v>2.1999999999999999E-2</v>
      </c>
      <c r="AX117">
        <v>0.02</v>
      </c>
      <c r="AY117">
        <v>2.1999999999999999E-2</v>
      </c>
      <c r="AZ117">
        <v>2.1000000000000001E-2</v>
      </c>
      <c r="BA117">
        <v>2.1000000000000001E-2</v>
      </c>
      <c r="BB117">
        <v>2.1000000000000001E-2</v>
      </c>
      <c r="BC117">
        <v>2.1999999999999999E-2</v>
      </c>
      <c r="BD117">
        <v>2.1000000000000001E-2</v>
      </c>
      <c r="BE117">
        <v>2.1000000000000001E-2</v>
      </c>
      <c r="BF117">
        <v>0.02</v>
      </c>
      <c r="BG117">
        <v>0.02</v>
      </c>
      <c r="BH117">
        <v>2.1000000000000001E-2</v>
      </c>
      <c r="BI117">
        <v>0.02</v>
      </c>
      <c r="BJ117">
        <v>0.02</v>
      </c>
      <c r="BK117">
        <v>0.02</v>
      </c>
      <c r="BL117">
        <v>2.1999999999999999E-2</v>
      </c>
      <c r="BM117">
        <v>1.9E-2</v>
      </c>
      <c r="BN117">
        <v>1.9E-2</v>
      </c>
      <c r="BO117">
        <v>1.9E-2</v>
      </c>
      <c r="BP117">
        <v>0</v>
      </c>
      <c r="BQ117">
        <v>0</v>
      </c>
      <c r="BR117">
        <v>0</v>
      </c>
      <c r="BS117">
        <v>0</v>
      </c>
      <c r="BT117">
        <v>7</v>
      </c>
      <c r="BU117">
        <v>0.28000000000000003</v>
      </c>
      <c r="BV117">
        <v>1</v>
      </c>
      <c r="BW117">
        <v>0</v>
      </c>
      <c r="IG117" s="4">
        <f t="shared" si="124"/>
        <v>0.39182870370370365</v>
      </c>
      <c r="IH117" s="5">
        <f t="shared" si="125"/>
        <v>0.39260886574074066</v>
      </c>
      <c r="II117">
        <f t="shared" si="126"/>
        <v>50</v>
      </c>
      <c r="IJ117">
        <f t="shared" si="127"/>
        <v>-20</v>
      </c>
      <c r="IK117">
        <f t="shared" si="128"/>
        <v>21</v>
      </c>
      <c r="IL117">
        <f t="shared" si="129"/>
        <v>50.5</v>
      </c>
      <c r="IM117">
        <f t="shared" si="130"/>
        <v>0</v>
      </c>
      <c r="IN117">
        <f t="shared" si="131"/>
        <v>16.010000000000002</v>
      </c>
      <c r="IO117">
        <f t="shared" si="132"/>
        <v>16</v>
      </c>
      <c r="IP117">
        <f t="shared" si="133"/>
        <v>16.45</v>
      </c>
      <c r="IQ117">
        <f t="shared" si="134"/>
        <v>19</v>
      </c>
      <c r="IR117">
        <f t="shared" si="135"/>
        <v>31</v>
      </c>
      <c r="IS117">
        <f t="shared" si="136"/>
        <v>33</v>
      </c>
      <c r="IT117">
        <f t="shared" si="137"/>
        <v>34</v>
      </c>
      <c r="IU117">
        <f t="shared" si="138"/>
        <v>25</v>
      </c>
      <c r="IV117">
        <f t="shared" si="139"/>
        <v>20</v>
      </c>
      <c r="IW117">
        <f t="shared" si="140"/>
        <v>1</v>
      </c>
      <c r="IX117">
        <f t="shared" si="141"/>
        <v>0</v>
      </c>
      <c r="IY117">
        <f t="shared" si="142"/>
        <v>0</v>
      </c>
      <c r="IZ117">
        <f t="shared" si="143"/>
        <v>0</v>
      </c>
      <c r="JA117">
        <f t="shared" si="144"/>
        <v>0</v>
      </c>
      <c r="JB117">
        <f t="shared" si="145"/>
        <v>0</v>
      </c>
      <c r="JC117">
        <f t="shared" si="146"/>
        <v>0</v>
      </c>
      <c r="JD117">
        <f t="shared" si="147"/>
        <v>0</v>
      </c>
      <c r="JE117">
        <f t="shared" si="148"/>
        <v>0</v>
      </c>
      <c r="JF117">
        <f t="shared" si="149"/>
        <v>10.781000000000001</v>
      </c>
      <c r="JG117">
        <f t="shared" si="150"/>
        <v>0</v>
      </c>
      <c r="JH117">
        <f t="shared" si="151"/>
        <v>0</v>
      </c>
      <c r="JI117">
        <f t="shared" si="152"/>
        <v>1</v>
      </c>
      <c r="JJ117">
        <f t="shared" si="153"/>
        <v>0</v>
      </c>
      <c r="JK117">
        <f t="shared" si="154"/>
        <v>16.43</v>
      </c>
      <c r="JL117">
        <f t="shared" si="155"/>
        <v>16.239999999999998</v>
      </c>
      <c r="JM117">
        <f t="shared" si="156"/>
        <v>16.22</v>
      </c>
      <c r="JN117">
        <f t="shared" si="157"/>
        <v>16.22</v>
      </c>
      <c r="JO117">
        <f t="shared" si="158"/>
        <v>16.2</v>
      </c>
      <c r="JP117">
        <f t="shared" si="159"/>
        <v>16.25</v>
      </c>
      <c r="JQ117">
        <f t="shared" si="160"/>
        <v>16.18</v>
      </c>
      <c r="JR117">
        <f t="shared" si="161"/>
        <v>16.18</v>
      </c>
      <c r="JS117">
        <f t="shared" si="162"/>
        <v>16.190000000000001</v>
      </c>
      <c r="JT117">
        <f t="shared" si="163"/>
        <v>16.11</v>
      </c>
      <c r="JU117">
        <f t="shared" si="164"/>
        <v>16.22</v>
      </c>
      <c r="JV117">
        <f t="shared" si="165"/>
        <v>16.190000000000001</v>
      </c>
      <c r="JW117">
        <f t="shared" si="166"/>
        <v>16.23</v>
      </c>
      <c r="JX117">
        <f t="shared" si="167"/>
        <v>16.21</v>
      </c>
      <c r="JY117">
        <f t="shared" si="168"/>
        <v>16.25</v>
      </c>
      <c r="JZ117">
        <f t="shared" si="169"/>
        <v>16.03</v>
      </c>
      <c r="KA117">
        <f t="shared" si="170"/>
        <v>16.07</v>
      </c>
      <c r="KB117">
        <f t="shared" si="171"/>
        <v>16.329999999999998</v>
      </c>
      <c r="KC117">
        <f t="shared" si="172"/>
        <v>16.46</v>
      </c>
      <c r="KD117">
        <f t="shared" si="173"/>
        <v>2.1999999999999999E-2</v>
      </c>
      <c r="KE117">
        <f t="shared" si="174"/>
        <v>0.02</v>
      </c>
      <c r="KF117">
        <f t="shared" si="175"/>
        <v>2.1999999999999999E-2</v>
      </c>
      <c r="KG117">
        <f t="shared" si="176"/>
        <v>2.1000000000000001E-2</v>
      </c>
      <c r="KH117">
        <f t="shared" si="177"/>
        <v>2.1000000000000001E-2</v>
      </c>
      <c r="KI117">
        <f t="shared" si="178"/>
        <v>2.1000000000000001E-2</v>
      </c>
      <c r="KJ117">
        <f t="shared" si="179"/>
        <v>2.1999999999999999E-2</v>
      </c>
      <c r="KK117">
        <f t="shared" si="180"/>
        <v>2.1000000000000001E-2</v>
      </c>
      <c r="KL117">
        <f t="shared" si="181"/>
        <v>2.1000000000000001E-2</v>
      </c>
      <c r="KM117">
        <f t="shared" si="182"/>
        <v>0.02</v>
      </c>
      <c r="KN117">
        <f t="shared" si="183"/>
        <v>0.02</v>
      </c>
      <c r="KO117">
        <f t="shared" si="184"/>
        <v>2.1000000000000001E-2</v>
      </c>
      <c r="KP117">
        <f t="shared" si="185"/>
        <v>0.02</v>
      </c>
      <c r="KQ117">
        <f t="shared" si="186"/>
        <v>0.02</v>
      </c>
      <c r="KR117">
        <f t="shared" si="187"/>
        <v>0.02</v>
      </c>
      <c r="KS117">
        <f t="shared" si="188"/>
        <v>2.1999999999999999E-2</v>
      </c>
      <c r="KT117">
        <f t="shared" si="189"/>
        <v>1.9E-2</v>
      </c>
      <c r="KU117">
        <f t="shared" si="190"/>
        <v>1.9E-2</v>
      </c>
      <c r="KV117">
        <f t="shared" si="191"/>
        <v>1.9E-2</v>
      </c>
    </row>
    <row r="118" spans="1:308" x14ac:dyDescent="0.25">
      <c r="A118" s="3">
        <v>9.1109953703703698E-4</v>
      </c>
      <c r="B118">
        <v>50</v>
      </c>
      <c r="C118">
        <v>-20</v>
      </c>
      <c r="D118">
        <v>21</v>
      </c>
      <c r="E118">
        <v>50.5</v>
      </c>
      <c r="F118">
        <v>0</v>
      </c>
      <c r="G118">
        <v>16</v>
      </c>
      <c r="H118">
        <v>16</v>
      </c>
      <c r="I118">
        <v>16.46</v>
      </c>
      <c r="J118">
        <v>19</v>
      </c>
      <c r="K118">
        <v>31</v>
      </c>
      <c r="L118">
        <v>33</v>
      </c>
      <c r="M118">
        <v>34</v>
      </c>
      <c r="N118">
        <v>25</v>
      </c>
      <c r="O118">
        <v>20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10.702999999999999</v>
      </c>
      <c r="Z118">
        <v>0</v>
      </c>
      <c r="AA118">
        <v>0</v>
      </c>
      <c r="AB118">
        <v>1</v>
      </c>
      <c r="AC118">
        <v>0</v>
      </c>
      <c r="AD118">
        <v>16.420000000000002</v>
      </c>
      <c r="AE118">
        <v>16.260000000000002</v>
      </c>
      <c r="AF118">
        <v>16.23</v>
      </c>
      <c r="AG118">
        <v>16.22</v>
      </c>
      <c r="AH118">
        <v>16.22</v>
      </c>
      <c r="AI118">
        <v>16.25</v>
      </c>
      <c r="AJ118">
        <v>16.18</v>
      </c>
      <c r="AK118">
        <v>16.149999999999999</v>
      </c>
      <c r="AL118">
        <v>16.2</v>
      </c>
      <c r="AM118">
        <v>16.12</v>
      </c>
      <c r="AN118">
        <v>16.22</v>
      </c>
      <c r="AO118">
        <v>16.23</v>
      </c>
      <c r="AP118">
        <v>16.23</v>
      </c>
      <c r="AQ118">
        <v>16.22</v>
      </c>
      <c r="AR118">
        <v>16.28</v>
      </c>
      <c r="AS118">
        <v>16</v>
      </c>
      <c r="AT118">
        <v>16.100000000000001</v>
      </c>
      <c r="AU118">
        <v>16.34</v>
      </c>
      <c r="AV118">
        <v>16.46</v>
      </c>
      <c r="AW118">
        <v>2.1999999999999999E-2</v>
      </c>
      <c r="AX118">
        <v>0.02</v>
      </c>
      <c r="AY118">
        <v>2.1999999999999999E-2</v>
      </c>
      <c r="AZ118">
        <v>2.1000000000000001E-2</v>
      </c>
      <c r="BA118">
        <v>2.1000000000000001E-2</v>
      </c>
      <c r="BB118">
        <v>2.1000000000000001E-2</v>
      </c>
      <c r="BC118">
        <v>2.1999999999999999E-2</v>
      </c>
      <c r="BD118">
        <v>2.1000000000000001E-2</v>
      </c>
      <c r="BE118">
        <v>2.1000000000000001E-2</v>
      </c>
      <c r="BF118">
        <v>0.02</v>
      </c>
      <c r="BG118">
        <v>0.02</v>
      </c>
      <c r="BH118">
        <v>2.1000000000000001E-2</v>
      </c>
      <c r="BI118">
        <v>0.02</v>
      </c>
      <c r="BJ118">
        <v>0.02</v>
      </c>
      <c r="BK118">
        <v>0.02</v>
      </c>
      <c r="BL118">
        <v>2.1999999999999999E-2</v>
      </c>
      <c r="BM118">
        <v>1.9E-2</v>
      </c>
      <c r="BN118">
        <v>1.9E-2</v>
      </c>
      <c r="BO118">
        <v>1.9E-2</v>
      </c>
      <c r="BP118">
        <v>0</v>
      </c>
      <c r="BQ118">
        <v>0</v>
      </c>
      <c r="BR118">
        <v>0</v>
      </c>
      <c r="BS118">
        <v>0</v>
      </c>
      <c r="BT118">
        <v>7</v>
      </c>
      <c r="BU118">
        <v>0.28000000000000003</v>
      </c>
      <c r="BV118">
        <v>1</v>
      </c>
      <c r="BW118">
        <v>0</v>
      </c>
      <c r="IG118" s="4">
        <f t="shared" si="124"/>
        <v>0.39182870370370365</v>
      </c>
      <c r="IH118" s="5">
        <f t="shared" si="125"/>
        <v>0.3927398032407407</v>
      </c>
      <c r="II118">
        <f t="shared" si="126"/>
        <v>50</v>
      </c>
      <c r="IJ118">
        <f t="shared" si="127"/>
        <v>-20</v>
      </c>
      <c r="IK118">
        <f t="shared" si="128"/>
        <v>21</v>
      </c>
      <c r="IL118">
        <f t="shared" si="129"/>
        <v>50.5</v>
      </c>
      <c r="IM118">
        <f t="shared" si="130"/>
        <v>0</v>
      </c>
      <c r="IN118">
        <f t="shared" si="131"/>
        <v>16</v>
      </c>
      <c r="IO118">
        <f t="shared" si="132"/>
        <v>16</v>
      </c>
      <c r="IP118">
        <f t="shared" si="133"/>
        <v>16.46</v>
      </c>
      <c r="IQ118">
        <f t="shared" si="134"/>
        <v>19</v>
      </c>
      <c r="IR118">
        <f t="shared" si="135"/>
        <v>31</v>
      </c>
      <c r="IS118">
        <f t="shared" si="136"/>
        <v>33</v>
      </c>
      <c r="IT118">
        <f t="shared" si="137"/>
        <v>34</v>
      </c>
      <c r="IU118">
        <f t="shared" si="138"/>
        <v>25</v>
      </c>
      <c r="IV118">
        <f t="shared" si="139"/>
        <v>20</v>
      </c>
      <c r="IW118">
        <f t="shared" si="140"/>
        <v>1</v>
      </c>
      <c r="IX118">
        <f t="shared" si="141"/>
        <v>0</v>
      </c>
      <c r="IY118">
        <f t="shared" si="142"/>
        <v>0</v>
      </c>
      <c r="IZ118">
        <f t="shared" si="143"/>
        <v>0</v>
      </c>
      <c r="JA118">
        <f t="shared" si="144"/>
        <v>0</v>
      </c>
      <c r="JB118">
        <f t="shared" si="145"/>
        <v>0</v>
      </c>
      <c r="JC118">
        <f t="shared" si="146"/>
        <v>0</v>
      </c>
      <c r="JD118">
        <f t="shared" si="147"/>
        <v>0</v>
      </c>
      <c r="JE118">
        <f t="shared" si="148"/>
        <v>0</v>
      </c>
      <c r="JF118">
        <f t="shared" si="149"/>
        <v>10.702999999999999</v>
      </c>
      <c r="JG118">
        <f t="shared" si="150"/>
        <v>0</v>
      </c>
      <c r="JH118">
        <f t="shared" si="151"/>
        <v>0</v>
      </c>
      <c r="JI118">
        <f t="shared" si="152"/>
        <v>1</v>
      </c>
      <c r="JJ118">
        <f t="shared" si="153"/>
        <v>0</v>
      </c>
      <c r="JK118">
        <f t="shared" si="154"/>
        <v>16.420000000000002</v>
      </c>
      <c r="JL118">
        <f t="shared" si="155"/>
        <v>16.260000000000002</v>
      </c>
      <c r="JM118">
        <f t="shared" si="156"/>
        <v>16.23</v>
      </c>
      <c r="JN118">
        <f t="shared" si="157"/>
        <v>16.22</v>
      </c>
      <c r="JO118">
        <f t="shared" si="158"/>
        <v>16.22</v>
      </c>
      <c r="JP118">
        <f t="shared" si="159"/>
        <v>16.25</v>
      </c>
      <c r="JQ118">
        <f t="shared" si="160"/>
        <v>16.18</v>
      </c>
      <c r="JR118">
        <f t="shared" si="161"/>
        <v>16.149999999999999</v>
      </c>
      <c r="JS118">
        <f t="shared" si="162"/>
        <v>16.2</v>
      </c>
      <c r="JT118">
        <f t="shared" si="163"/>
        <v>16.12</v>
      </c>
      <c r="JU118">
        <f t="shared" si="164"/>
        <v>16.22</v>
      </c>
      <c r="JV118">
        <f t="shared" si="165"/>
        <v>16.23</v>
      </c>
      <c r="JW118">
        <f t="shared" si="166"/>
        <v>16.23</v>
      </c>
      <c r="JX118">
        <f t="shared" si="167"/>
        <v>16.22</v>
      </c>
      <c r="JY118">
        <f t="shared" si="168"/>
        <v>16.28</v>
      </c>
      <c r="JZ118">
        <f t="shared" si="169"/>
        <v>16</v>
      </c>
      <c r="KA118">
        <f t="shared" si="170"/>
        <v>16.100000000000001</v>
      </c>
      <c r="KB118">
        <f t="shared" si="171"/>
        <v>16.34</v>
      </c>
      <c r="KC118">
        <f t="shared" si="172"/>
        <v>16.46</v>
      </c>
      <c r="KD118">
        <f t="shared" si="173"/>
        <v>2.1999999999999999E-2</v>
      </c>
      <c r="KE118">
        <f t="shared" si="174"/>
        <v>0.02</v>
      </c>
      <c r="KF118">
        <f t="shared" si="175"/>
        <v>2.1999999999999999E-2</v>
      </c>
      <c r="KG118">
        <f t="shared" si="176"/>
        <v>2.1000000000000001E-2</v>
      </c>
      <c r="KH118">
        <f t="shared" si="177"/>
        <v>2.1000000000000001E-2</v>
      </c>
      <c r="KI118">
        <f t="shared" si="178"/>
        <v>2.1000000000000001E-2</v>
      </c>
      <c r="KJ118">
        <f t="shared" si="179"/>
        <v>2.1999999999999999E-2</v>
      </c>
      <c r="KK118">
        <f t="shared" si="180"/>
        <v>2.1000000000000001E-2</v>
      </c>
      <c r="KL118">
        <f t="shared" si="181"/>
        <v>2.1000000000000001E-2</v>
      </c>
      <c r="KM118">
        <f t="shared" si="182"/>
        <v>0.02</v>
      </c>
      <c r="KN118">
        <f t="shared" si="183"/>
        <v>0.02</v>
      </c>
      <c r="KO118">
        <f t="shared" si="184"/>
        <v>2.1000000000000001E-2</v>
      </c>
      <c r="KP118">
        <f t="shared" si="185"/>
        <v>0.02</v>
      </c>
      <c r="KQ118">
        <f t="shared" si="186"/>
        <v>0.02</v>
      </c>
      <c r="KR118">
        <f t="shared" si="187"/>
        <v>0.02</v>
      </c>
      <c r="KS118">
        <f t="shared" si="188"/>
        <v>2.1999999999999999E-2</v>
      </c>
      <c r="KT118">
        <f t="shared" si="189"/>
        <v>1.9E-2</v>
      </c>
      <c r="KU118">
        <f t="shared" si="190"/>
        <v>1.9E-2</v>
      </c>
      <c r="KV118">
        <f t="shared" si="191"/>
        <v>1.9E-2</v>
      </c>
    </row>
    <row r="119" spans="1:308" x14ac:dyDescent="0.25">
      <c r="A119" s="3">
        <v>1.0407638888888888E-3</v>
      </c>
      <c r="B119">
        <v>50</v>
      </c>
      <c r="C119">
        <v>-20</v>
      </c>
      <c r="D119">
        <v>21</v>
      </c>
      <c r="E119">
        <v>50.5</v>
      </c>
      <c r="F119">
        <v>0</v>
      </c>
      <c r="G119">
        <v>16</v>
      </c>
      <c r="H119">
        <v>16</v>
      </c>
      <c r="I119">
        <v>16.46</v>
      </c>
      <c r="J119">
        <v>19</v>
      </c>
      <c r="K119">
        <v>31</v>
      </c>
      <c r="L119">
        <v>33</v>
      </c>
      <c r="M119">
        <v>34</v>
      </c>
      <c r="N119">
        <v>25</v>
      </c>
      <c r="O119">
        <v>20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10.781000000000001</v>
      </c>
      <c r="Z119">
        <v>0</v>
      </c>
      <c r="AA119">
        <v>0</v>
      </c>
      <c r="AB119">
        <v>1</v>
      </c>
      <c r="AC119">
        <v>0</v>
      </c>
      <c r="AD119">
        <v>16.440000000000001</v>
      </c>
      <c r="AE119">
        <v>16.260000000000002</v>
      </c>
      <c r="AF119">
        <v>16.23</v>
      </c>
      <c r="AG119">
        <v>16.22</v>
      </c>
      <c r="AH119">
        <v>16.22</v>
      </c>
      <c r="AI119">
        <v>16.21</v>
      </c>
      <c r="AJ119">
        <v>16.190000000000001</v>
      </c>
      <c r="AK119">
        <v>16.18</v>
      </c>
      <c r="AL119">
        <v>16.21</v>
      </c>
      <c r="AM119">
        <v>16.12</v>
      </c>
      <c r="AN119">
        <v>16.22</v>
      </c>
      <c r="AO119">
        <v>16.23</v>
      </c>
      <c r="AP119">
        <v>16.23</v>
      </c>
      <c r="AQ119">
        <v>16.22</v>
      </c>
      <c r="AR119">
        <v>16.239999999999998</v>
      </c>
      <c r="AS119">
        <v>16.04</v>
      </c>
      <c r="AT119">
        <v>16.09</v>
      </c>
      <c r="AU119">
        <v>16.329999999999998</v>
      </c>
      <c r="AV119">
        <v>16.46</v>
      </c>
      <c r="AW119">
        <v>2.1999999999999999E-2</v>
      </c>
      <c r="AX119">
        <v>0.02</v>
      </c>
      <c r="AY119">
        <v>2.1999999999999999E-2</v>
      </c>
      <c r="AZ119">
        <v>2.1000000000000001E-2</v>
      </c>
      <c r="BA119">
        <v>2.1000000000000001E-2</v>
      </c>
      <c r="BB119">
        <v>2.1000000000000001E-2</v>
      </c>
      <c r="BC119">
        <v>2.1999999999999999E-2</v>
      </c>
      <c r="BD119">
        <v>2.1000000000000001E-2</v>
      </c>
      <c r="BE119">
        <v>2.1000000000000001E-2</v>
      </c>
      <c r="BF119">
        <v>0.02</v>
      </c>
      <c r="BG119">
        <v>0.02</v>
      </c>
      <c r="BH119">
        <v>2.1000000000000001E-2</v>
      </c>
      <c r="BI119">
        <v>0.02</v>
      </c>
      <c r="BJ119">
        <v>0.02</v>
      </c>
      <c r="BK119">
        <v>0.02</v>
      </c>
      <c r="BL119">
        <v>2.1999999999999999E-2</v>
      </c>
      <c r="BM119">
        <v>1.9E-2</v>
      </c>
      <c r="BN119">
        <v>1.9E-2</v>
      </c>
      <c r="BO119">
        <v>1.9E-2</v>
      </c>
      <c r="BP119">
        <v>0</v>
      </c>
      <c r="BQ119">
        <v>0</v>
      </c>
      <c r="BR119">
        <v>0</v>
      </c>
      <c r="BS119">
        <v>0</v>
      </c>
      <c r="BT119">
        <v>7</v>
      </c>
      <c r="BU119">
        <v>0.28000000000000003</v>
      </c>
      <c r="BV119">
        <v>1</v>
      </c>
      <c r="BW119">
        <v>0</v>
      </c>
      <c r="IG119" s="4">
        <f t="shared" si="124"/>
        <v>0.39182870370370365</v>
      </c>
      <c r="IH119" s="5">
        <f t="shared" si="125"/>
        <v>0.39286946759259256</v>
      </c>
      <c r="II119">
        <f t="shared" si="126"/>
        <v>50</v>
      </c>
      <c r="IJ119">
        <f t="shared" si="127"/>
        <v>-20</v>
      </c>
      <c r="IK119">
        <f t="shared" si="128"/>
        <v>21</v>
      </c>
      <c r="IL119">
        <f t="shared" si="129"/>
        <v>50.5</v>
      </c>
      <c r="IM119">
        <f t="shared" si="130"/>
        <v>0</v>
      </c>
      <c r="IN119">
        <f t="shared" si="131"/>
        <v>16</v>
      </c>
      <c r="IO119">
        <f t="shared" si="132"/>
        <v>16</v>
      </c>
      <c r="IP119">
        <f t="shared" si="133"/>
        <v>16.46</v>
      </c>
      <c r="IQ119">
        <f t="shared" si="134"/>
        <v>19</v>
      </c>
      <c r="IR119">
        <f t="shared" si="135"/>
        <v>31</v>
      </c>
      <c r="IS119">
        <f t="shared" si="136"/>
        <v>33</v>
      </c>
      <c r="IT119">
        <f t="shared" si="137"/>
        <v>34</v>
      </c>
      <c r="IU119">
        <f t="shared" si="138"/>
        <v>25</v>
      </c>
      <c r="IV119">
        <f t="shared" si="139"/>
        <v>20</v>
      </c>
      <c r="IW119">
        <f t="shared" si="140"/>
        <v>1</v>
      </c>
      <c r="IX119">
        <f t="shared" si="141"/>
        <v>0</v>
      </c>
      <c r="IY119">
        <f t="shared" si="142"/>
        <v>0</v>
      </c>
      <c r="IZ119">
        <f t="shared" si="143"/>
        <v>0</v>
      </c>
      <c r="JA119">
        <f t="shared" si="144"/>
        <v>0</v>
      </c>
      <c r="JB119">
        <f t="shared" si="145"/>
        <v>0</v>
      </c>
      <c r="JC119">
        <f t="shared" si="146"/>
        <v>0</v>
      </c>
      <c r="JD119">
        <f t="shared" si="147"/>
        <v>0</v>
      </c>
      <c r="JE119">
        <f t="shared" si="148"/>
        <v>0</v>
      </c>
      <c r="JF119">
        <f t="shared" si="149"/>
        <v>10.781000000000001</v>
      </c>
      <c r="JG119">
        <f t="shared" si="150"/>
        <v>0</v>
      </c>
      <c r="JH119">
        <f t="shared" si="151"/>
        <v>0</v>
      </c>
      <c r="JI119">
        <f t="shared" si="152"/>
        <v>1</v>
      </c>
      <c r="JJ119">
        <f t="shared" si="153"/>
        <v>0</v>
      </c>
      <c r="JK119">
        <f t="shared" si="154"/>
        <v>16.440000000000001</v>
      </c>
      <c r="JL119">
        <f t="shared" si="155"/>
        <v>16.260000000000002</v>
      </c>
      <c r="JM119">
        <f t="shared" si="156"/>
        <v>16.23</v>
      </c>
      <c r="JN119">
        <f t="shared" si="157"/>
        <v>16.22</v>
      </c>
      <c r="JO119">
        <f t="shared" si="158"/>
        <v>16.22</v>
      </c>
      <c r="JP119">
        <f t="shared" si="159"/>
        <v>16.21</v>
      </c>
      <c r="JQ119">
        <f t="shared" si="160"/>
        <v>16.190000000000001</v>
      </c>
      <c r="JR119">
        <f t="shared" si="161"/>
        <v>16.18</v>
      </c>
      <c r="JS119">
        <f t="shared" si="162"/>
        <v>16.21</v>
      </c>
      <c r="JT119">
        <f t="shared" si="163"/>
        <v>16.12</v>
      </c>
      <c r="JU119">
        <f t="shared" si="164"/>
        <v>16.22</v>
      </c>
      <c r="JV119">
        <f t="shared" si="165"/>
        <v>16.23</v>
      </c>
      <c r="JW119">
        <f t="shared" si="166"/>
        <v>16.23</v>
      </c>
      <c r="JX119">
        <f t="shared" si="167"/>
        <v>16.22</v>
      </c>
      <c r="JY119">
        <f t="shared" si="168"/>
        <v>16.239999999999998</v>
      </c>
      <c r="JZ119">
        <f t="shared" si="169"/>
        <v>16.04</v>
      </c>
      <c r="KA119">
        <f t="shared" si="170"/>
        <v>16.09</v>
      </c>
      <c r="KB119">
        <f t="shared" si="171"/>
        <v>16.329999999999998</v>
      </c>
      <c r="KC119">
        <f t="shared" si="172"/>
        <v>16.46</v>
      </c>
      <c r="KD119">
        <f t="shared" si="173"/>
        <v>2.1999999999999999E-2</v>
      </c>
      <c r="KE119">
        <f t="shared" si="174"/>
        <v>0.02</v>
      </c>
      <c r="KF119">
        <f t="shared" si="175"/>
        <v>2.1999999999999999E-2</v>
      </c>
      <c r="KG119">
        <f t="shared" si="176"/>
        <v>2.1000000000000001E-2</v>
      </c>
      <c r="KH119">
        <f t="shared" si="177"/>
        <v>2.1000000000000001E-2</v>
      </c>
      <c r="KI119">
        <f t="shared" si="178"/>
        <v>2.1000000000000001E-2</v>
      </c>
      <c r="KJ119">
        <f t="shared" si="179"/>
        <v>2.1999999999999999E-2</v>
      </c>
      <c r="KK119">
        <f t="shared" si="180"/>
        <v>2.1000000000000001E-2</v>
      </c>
      <c r="KL119">
        <f t="shared" si="181"/>
        <v>2.1000000000000001E-2</v>
      </c>
      <c r="KM119">
        <f t="shared" si="182"/>
        <v>0.02</v>
      </c>
      <c r="KN119">
        <f t="shared" si="183"/>
        <v>0.02</v>
      </c>
      <c r="KO119">
        <f t="shared" si="184"/>
        <v>2.1000000000000001E-2</v>
      </c>
      <c r="KP119">
        <f t="shared" si="185"/>
        <v>0.02</v>
      </c>
      <c r="KQ119">
        <f t="shared" si="186"/>
        <v>0.02</v>
      </c>
      <c r="KR119">
        <f t="shared" si="187"/>
        <v>0.02</v>
      </c>
      <c r="KS119">
        <f t="shared" si="188"/>
        <v>2.1999999999999999E-2</v>
      </c>
      <c r="KT119">
        <f t="shared" si="189"/>
        <v>1.9E-2</v>
      </c>
      <c r="KU119">
        <f t="shared" si="190"/>
        <v>1.9E-2</v>
      </c>
      <c r="KV119">
        <f t="shared" si="191"/>
        <v>1.9E-2</v>
      </c>
    </row>
    <row r="120" spans="1:308" x14ac:dyDescent="0.25">
      <c r="A120" t="s">
        <v>69</v>
      </c>
      <c r="B120" t="s">
        <v>70</v>
      </c>
      <c r="C120" t="s">
        <v>16</v>
      </c>
      <c r="D120">
        <v>6</v>
      </c>
      <c r="F120" s="1">
        <v>42359</v>
      </c>
      <c r="G120" s="2">
        <v>0.3934259259259259</v>
      </c>
      <c r="H120" t="s">
        <v>7</v>
      </c>
      <c r="IG120" s="4">
        <f t="shared" si="124"/>
        <v>0.39182870370370365</v>
      </c>
      <c r="IH120" s="5" t="str">
        <f t="shared" si="125"/>
        <v/>
      </c>
      <c r="II120" t="str">
        <f t="shared" si="126"/>
        <v>-20 Snapshot</v>
      </c>
      <c r="IJ120" t="str">
        <f t="shared" si="127"/>
        <v>21 Data</v>
      </c>
      <c r="IK120" t="str">
        <f t="shared" si="128"/>
        <v>50.5 6</v>
      </c>
      <c r="IL120" t="str">
        <f t="shared" si="129"/>
        <v xml:space="preserve">0 </v>
      </c>
      <c r="IM120" t="str">
        <f t="shared" si="130"/>
        <v>16 42359</v>
      </c>
      <c r="IN120" t="str">
        <f t="shared" si="131"/>
        <v>16 0.393425925925926</v>
      </c>
      <c r="IO120" t="str">
        <f t="shared" si="132"/>
        <v>16.46 AM</v>
      </c>
      <c r="IP120" t="str">
        <f t="shared" si="133"/>
        <v xml:space="preserve">19 </v>
      </c>
      <c r="IQ120" t="str">
        <f t="shared" si="134"/>
        <v xml:space="preserve">31 </v>
      </c>
      <c r="IR120" t="str">
        <f t="shared" si="135"/>
        <v xml:space="preserve">33 </v>
      </c>
      <c r="IS120" t="str">
        <f t="shared" si="136"/>
        <v xml:space="preserve">34 </v>
      </c>
      <c r="IT120" t="str">
        <f t="shared" si="137"/>
        <v xml:space="preserve">25 </v>
      </c>
      <c r="IU120" t="str">
        <f t="shared" si="138"/>
        <v xml:space="preserve">20 </v>
      </c>
      <c r="IV120" t="str">
        <f t="shared" si="139"/>
        <v xml:space="preserve">1 </v>
      </c>
      <c r="IW120" t="str">
        <f t="shared" si="140"/>
        <v xml:space="preserve">0 </v>
      </c>
      <c r="IX120" t="str">
        <f t="shared" si="141"/>
        <v xml:space="preserve">0 </v>
      </c>
      <c r="IY120" t="str">
        <f t="shared" si="142"/>
        <v xml:space="preserve">0 </v>
      </c>
      <c r="IZ120" t="str">
        <f t="shared" si="143"/>
        <v xml:space="preserve">0 </v>
      </c>
      <c r="JA120" t="str">
        <f t="shared" si="144"/>
        <v xml:space="preserve">0 </v>
      </c>
      <c r="JB120" t="str">
        <f t="shared" si="145"/>
        <v xml:space="preserve">0 </v>
      </c>
      <c r="JC120" t="str">
        <f t="shared" si="146"/>
        <v xml:space="preserve">0 </v>
      </c>
      <c r="JD120" t="str">
        <f t="shared" si="147"/>
        <v xml:space="preserve">0 </v>
      </c>
      <c r="JE120" t="str">
        <f t="shared" si="148"/>
        <v xml:space="preserve">10.781 </v>
      </c>
      <c r="JF120" t="str">
        <f t="shared" si="149"/>
        <v xml:space="preserve">0 </v>
      </c>
      <c r="JG120" t="str">
        <f t="shared" si="150"/>
        <v xml:space="preserve">0 </v>
      </c>
      <c r="JH120" t="str">
        <f t="shared" si="151"/>
        <v xml:space="preserve">1 </v>
      </c>
      <c r="JI120" t="str">
        <f t="shared" si="152"/>
        <v xml:space="preserve">0 </v>
      </c>
      <c r="JJ120" t="str">
        <f t="shared" si="153"/>
        <v xml:space="preserve">16.44 </v>
      </c>
      <c r="JK120" t="str">
        <f t="shared" si="154"/>
        <v xml:space="preserve">16.26 </v>
      </c>
      <c r="JL120" t="str">
        <f t="shared" si="155"/>
        <v xml:space="preserve">16.23 </v>
      </c>
      <c r="JM120" t="str">
        <f t="shared" si="156"/>
        <v xml:space="preserve">16.22 </v>
      </c>
      <c r="JN120" t="str">
        <f t="shared" si="157"/>
        <v xml:space="preserve">16.22 </v>
      </c>
      <c r="JO120" t="str">
        <f t="shared" si="158"/>
        <v xml:space="preserve">16.21 </v>
      </c>
      <c r="JP120" t="str">
        <f t="shared" si="159"/>
        <v xml:space="preserve">16.19 </v>
      </c>
      <c r="JQ120" t="str">
        <f t="shared" si="160"/>
        <v xml:space="preserve">16.18 </v>
      </c>
      <c r="JR120" t="str">
        <f t="shared" si="161"/>
        <v xml:space="preserve">16.21 </v>
      </c>
      <c r="JS120" t="str">
        <f t="shared" si="162"/>
        <v xml:space="preserve">16.12 </v>
      </c>
      <c r="JT120" t="str">
        <f t="shared" si="163"/>
        <v xml:space="preserve">16.22 </v>
      </c>
      <c r="JU120" t="str">
        <f t="shared" si="164"/>
        <v xml:space="preserve">16.23 </v>
      </c>
      <c r="JV120" t="str">
        <f t="shared" si="165"/>
        <v xml:space="preserve">16.23 </v>
      </c>
      <c r="JW120" t="str">
        <f t="shared" si="166"/>
        <v xml:space="preserve">16.22 </v>
      </c>
      <c r="JX120" t="str">
        <f t="shared" si="167"/>
        <v xml:space="preserve">16.24 </v>
      </c>
      <c r="JY120" t="str">
        <f t="shared" si="168"/>
        <v xml:space="preserve">16.04 </v>
      </c>
      <c r="JZ120" t="str">
        <f t="shared" si="169"/>
        <v xml:space="preserve">16.09 </v>
      </c>
      <c r="KA120" t="str">
        <f t="shared" si="170"/>
        <v xml:space="preserve">16.33 </v>
      </c>
      <c r="KB120" t="str">
        <f t="shared" si="171"/>
        <v xml:space="preserve">16.46 </v>
      </c>
      <c r="KC120" t="str">
        <f t="shared" si="172"/>
        <v xml:space="preserve">0.022 </v>
      </c>
      <c r="KD120" t="str">
        <f t="shared" si="173"/>
        <v xml:space="preserve">0.02 </v>
      </c>
      <c r="KE120" t="str">
        <f t="shared" si="174"/>
        <v xml:space="preserve">0.022 </v>
      </c>
      <c r="KF120" t="str">
        <f t="shared" si="175"/>
        <v xml:space="preserve">0.021 </v>
      </c>
      <c r="KG120" t="str">
        <f t="shared" si="176"/>
        <v xml:space="preserve">0.021 </v>
      </c>
      <c r="KH120" t="str">
        <f t="shared" si="177"/>
        <v xml:space="preserve">0.021 </v>
      </c>
      <c r="KI120" t="str">
        <f t="shared" si="178"/>
        <v xml:space="preserve">0.022 </v>
      </c>
      <c r="KJ120" t="str">
        <f t="shared" si="179"/>
        <v xml:space="preserve">0.021 </v>
      </c>
      <c r="KK120" t="str">
        <f t="shared" si="180"/>
        <v xml:space="preserve">0.021 </v>
      </c>
      <c r="KL120" t="str">
        <f t="shared" si="181"/>
        <v xml:space="preserve">0.02 </v>
      </c>
      <c r="KM120" t="str">
        <f t="shared" si="182"/>
        <v xml:space="preserve">0.02 </v>
      </c>
      <c r="KN120" t="str">
        <f t="shared" si="183"/>
        <v xml:space="preserve">0.021 </v>
      </c>
      <c r="KO120" t="str">
        <f t="shared" si="184"/>
        <v xml:space="preserve">0.02 </v>
      </c>
      <c r="KP120" t="str">
        <f t="shared" si="185"/>
        <v xml:space="preserve">0.02 </v>
      </c>
      <c r="KQ120" t="str">
        <f t="shared" si="186"/>
        <v xml:space="preserve">0.02 </v>
      </c>
      <c r="KR120" t="str">
        <f t="shared" si="187"/>
        <v xml:space="preserve">0.022 </v>
      </c>
      <c r="KS120" t="str">
        <f t="shared" si="188"/>
        <v xml:space="preserve">0.019 </v>
      </c>
      <c r="KT120" t="str">
        <f t="shared" si="189"/>
        <v xml:space="preserve">0.019 </v>
      </c>
      <c r="KU120" t="str">
        <f t="shared" si="190"/>
        <v xml:space="preserve">0.019 </v>
      </c>
      <c r="KV120" t="str">
        <f t="shared" si="191"/>
        <v xml:space="preserve">0 </v>
      </c>
    </row>
    <row r="121" spans="1:308" x14ac:dyDescent="0.25">
      <c r="A121" t="s">
        <v>17</v>
      </c>
      <c r="B121" t="s">
        <v>18</v>
      </c>
      <c r="C121" t="s">
        <v>4</v>
      </c>
      <c r="D121" t="s">
        <v>22</v>
      </c>
      <c r="E121" t="s">
        <v>24</v>
      </c>
      <c r="F121" t="s">
        <v>26</v>
      </c>
      <c r="G121" t="s">
        <v>27</v>
      </c>
      <c r="H121" t="s">
        <v>22</v>
      </c>
      <c r="I121" t="s">
        <v>28</v>
      </c>
      <c r="J121" t="s">
        <v>29</v>
      </c>
      <c r="K121" t="s">
        <v>4</v>
      </c>
      <c r="L121" t="s">
        <v>4</v>
      </c>
      <c r="M121" t="s">
        <v>67</v>
      </c>
      <c r="N121" t="s">
        <v>71</v>
      </c>
      <c r="O121" t="s">
        <v>58</v>
      </c>
      <c r="P121" t="s">
        <v>71</v>
      </c>
      <c r="Q121" t="s">
        <v>4</v>
      </c>
      <c r="R121" t="s">
        <v>72</v>
      </c>
      <c r="S121" t="s">
        <v>45</v>
      </c>
      <c r="T121" t="s">
        <v>73</v>
      </c>
      <c r="U121" t="s">
        <v>72</v>
      </c>
      <c r="V121" t="s">
        <v>74</v>
      </c>
      <c r="W121" t="s">
        <v>58</v>
      </c>
      <c r="X121" t="s">
        <v>74</v>
      </c>
      <c r="Y121" t="s">
        <v>4</v>
      </c>
      <c r="Z121" t="s">
        <v>72</v>
      </c>
      <c r="AA121" t="s">
        <v>45</v>
      </c>
      <c r="AB121" t="s">
        <v>4</v>
      </c>
      <c r="AC121" t="s">
        <v>31</v>
      </c>
      <c r="AD121" t="s">
        <v>4</v>
      </c>
      <c r="AE121" t="s">
        <v>33</v>
      </c>
      <c r="AF121" t="s">
        <v>4</v>
      </c>
      <c r="AG121" t="s">
        <v>34</v>
      </c>
      <c r="AH121" t="s">
        <v>4</v>
      </c>
      <c r="AI121" t="s">
        <v>35</v>
      </c>
      <c r="AJ121" t="s">
        <v>4</v>
      </c>
      <c r="AK121" t="s">
        <v>36</v>
      </c>
      <c r="AL121" t="s">
        <v>37</v>
      </c>
      <c r="AM121" t="s">
        <v>38</v>
      </c>
      <c r="AN121" t="s">
        <v>39</v>
      </c>
      <c r="AO121" t="s">
        <v>40</v>
      </c>
      <c r="AP121" t="s">
        <v>42</v>
      </c>
      <c r="AQ121" t="s">
        <v>43</v>
      </c>
      <c r="AR121" t="s">
        <v>44</v>
      </c>
      <c r="AS121" t="s">
        <v>43</v>
      </c>
      <c r="AT121" t="s">
        <v>44</v>
      </c>
      <c r="AU121" t="s">
        <v>40</v>
      </c>
      <c r="AV121" t="s">
        <v>46</v>
      </c>
      <c r="AW121" t="s">
        <v>44</v>
      </c>
      <c r="AX121" t="s">
        <v>40</v>
      </c>
      <c r="AY121" t="s">
        <v>47</v>
      </c>
      <c r="AZ121" t="s">
        <v>48</v>
      </c>
      <c r="BA121" t="s">
        <v>49</v>
      </c>
      <c r="BB121" t="s">
        <v>47</v>
      </c>
      <c r="BC121" t="s">
        <v>48</v>
      </c>
      <c r="BD121" t="s">
        <v>51</v>
      </c>
      <c r="BE121" t="s">
        <v>47</v>
      </c>
      <c r="BF121" t="s">
        <v>48</v>
      </c>
      <c r="BG121" t="s">
        <v>53</v>
      </c>
      <c r="BH121" t="s">
        <v>75</v>
      </c>
      <c r="BI121" t="s">
        <v>48</v>
      </c>
      <c r="BJ121" t="s">
        <v>58</v>
      </c>
      <c r="BK121" t="s">
        <v>54</v>
      </c>
      <c r="BL121" t="s">
        <v>48</v>
      </c>
      <c r="BM121" t="s">
        <v>55</v>
      </c>
      <c r="BN121" t="s">
        <v>56</v>
      </c>
      <c r="BO121" t="s">
        <v>57</v>
      </c>
      <c r="BP121" t="s">
        <v>4</v>
      </c>
      <c r="BQ121" t="s">
        <v>58</v>
      </c>
      <c r="BR121" t="s">
        <v>60</v>
      </c>
      <c r="BS121" t="s">
        <v>44</v>
      </c>
      <c r="BT121" t="s">
        <v>61</v>
      </c>
      <c r="BU121" t="s">
        <v>62</v>
      </c>
      <c r="BV121" t="s">
        <v>63</v>
      </c>
      <c r="BW121" t="s">
        <v>64</v>
      </c>
      <c r="BX121" t="s">
        <v>65</v>
      </c>
      <c r="BY121" t="s">
        <v>66</v>
      </c>
      <c r="BZ121" t="s">
        <v>76</v>
      </c>
      <c r="CA121" t="s">
        <v>77</v>
      </c>
      <c r="CB121" t="s">
        <v>78</v>
      </c>
      <c r="CC121" t="s">
        <v>79</v>
      </c>
      <c r="CD121" t="s">
        <v>80</v>
      </c>
      <c r="CE121" t="s">
        <v>4</v>
      </c>
      <c r="CF121" t="s">
        <v>67</v>
      </c>
      <c r="CG121" t="s">
        <v>58</v>
      </c>
      <c r="CH121">
        <v>1</v>
      </c>
      <c r="CI121" t="s">
        <v>4</v>
      </c>
      <c r="CJ121" t="s">
        <v>67</v>
      </c>
      <c r="CK121" t="s">
        <v>58</v>
      </c>
      <c r="CL121">
        <v>2</v>
      </c>
      <c r="CM121" t="s">
        <v>4</v>
      </c>
      <c r="CN121" t="s">
        <v>67</v>
      </c>
      <c r="CO121" t="s">
        <v>58</v>
      </c>
      <c r="CP121">
        <v>3</v>
      </c>
      <c r="CQ121" t="s">
        <v>4</v>
      </c>
      <c r="CR121" t="s">
        <v>67</v>
      </c>
      <c r="CS121" t="s">
        <v>58</v>
      </c>
      <c r="CT121">
        <v>4</v>
      </c>
      <c r="CU121" t="s">
        <v>4</v>
      </c>
      <c r="CV121" t="s">
        <v>67</v>
      </c>
      <c r="CW121" t="s">
        <v>58</v>
      </c>
      <c r="CX121">
        <v>5</v>
      </c>
      <c r="CY121" t="s">
        <v>4</v>
      </c>
      <c r="CZ121" t="s">
        <v>67</v>
      </c>
      <c r="DA121" t="s">
        <v>58</v>
      </c>
      <c r="DB121">
        <v>6</v>
      </c>
      <c r="DC121" t="s">
        <v>4</v>
      </c>
      <c r="DD121" t="s">
        <v>67</v>
      </c>
      <c r="DE121" t="s">
        <v>58</v>
      </c>
      <c r="DF121">
        <v>7</v>
      </c>
      <c r="DG121" t="s">
        <v>4</v>
      </c>
      <c r="DH121" t="s">
        <v>67</v>
      </c>
      <c r="DI121" t="s">
        <v>58</v>
      </c>
      <c r="DJ121">
        <v>8</v>
      </c>
      <c r="DK121" t="s">
        <v>4</v>
      </c>
      <c r="DL121" t="s">
        <v>67</v>
      </c>
      <c r="DM121" t="s">
        <v>58</v>
      </c>
      <c r="DN121">
        <v>9</v>
      </c>
      <c r="DO121" t="s">
        <v>4</v>
      </c>
      <c r="DP121" t="s">
        <v>67</v>
      </c>
      <c r="DQ121" t="s">
        <v>58</v>
      </c>
      <c r="DR121">
        <v>10</v>
      </c>
      <c r="DS121" t="s">
        <v>4</v>
      </c>
      <c r="DT121" t="s">
        <v>67</v>
      </c>
      <c r="DU121" t="s">
        <v>58</v>
      </c>
      <c r="DV121">
        <v>11</v>
      </c>
      <c r="DW121" t="s">
        <v>4</v>
      </c>
      <c r="DX121" t="s">
        <v>67</v>
      </c>
      <c r="DY121" t="s">
        <v>58</v>
      </c>
      <c r="DZ121">
        <v>12</v>
      </c>
      <c r="EA121" t="s">
        <v>4</v>
      </c>
      <c r="EB121" t="s">
        <v>67</v>
      </c>
      <c r="EC121" t="s">
        <v>58</v>
      </c>
      <c r="ED121">
        <v>13</v>
      </c>
      <c r="EE121" t="s">
        <v>4</v>
      </c>
      <c r="EF121" t="s">
        <v>67</v>
      </c>
      <c r="EG121" t="s">
        <v>58</v>
      </c>
      <c r="EH121">
        <v>14</v>
      </c>
      <c r="EI121" t="s">
        <v>4</v>
      </c>
      <c r="EJ121" t="s">
        <v>67</v>
      </c>
      <c r="EK121" t="s">
        <v>58</v>
      </c>
      <c r="EL121">
        <v>15</v>
      </c>
      <c r="EM121" t="s">
        <v>4</v>
      </c>
      <c r="EN121" t="s">
        <v>67</v>
      </c>
      <c r="EO121" t="s">
        <v>58</v>
      </c>
      <c r="EP121">
        <v>16</v>
      </c>
      <c r="EQ121" t="s">
        <v>4</v>
      </c>
      <c r="ER121" t="s">
        <v>67</v>
      </c>
      <c r="ES121" t="s">
        <v>58</v>
      </c>
      <c r="ET121">
        <v>17</v>
      </c>
      <c r="EU121" t="s">
        <v>4</v>
      </c>
      <c r="EV121" t="s">
        <v>67</v>
      </c>
      <c r="EW121" t="s">
        <v>58</v>
      </c>
      <c r="EX121">
        <v>18</v>
      </c>
      <c r="EY121" t="s">
        <v>4</v>
      </c>
      <c r="EZ121" t="s">
        <v>67</v>
      </c>
      <c r="FA121" t="s">
        <v>58</v>
      </c>
      <c r="FB121">
        <v>19</v>
      </c>
      <c r="FC121" t="s">
        <v>36</v>
      </c>
      <c r="FD121" t="s">
        <v>81</v>
      </c>
      <c r="FE121">
        <v>1</v>
      </c>
      <c r="FF121" t="s">
        <v>36</v>
      </c>
      <c r="FG121" t="s">
        <v>81</v>
      </c>
      <c r="FH121">
        <v>2</v>
      </c>
      <c r="FI121" t="s">
        <v>36</v>
      </c>
      <c r="FJ121" t="s">
        <v>81</v>
      </c>
      <c r="FK121">
        <v>3</v>
      </c>
      <c r="FL121" t="s">
        <v>36</v>
      </c>
      <c r="FM121" t="s">
        <v>81</v>
      </c>
      <c r="FN121">
        <v>4</v>
      </c>
      <c r="FO121" t="s">
        <v>36</v>
      </c>
      <c r="FP121" t="s">
        <v>81</v>
      </c>
      <c r="FQ121">
        <v>5</v>
      </c>
      <c r="FR121" t="s">
        <v>36</v>
      </c>
      <c r="FS121" t="s">
        <v>81</v>
      </c>
      <c r="FT121">
        <v>6</v>
      </c>
      <c r="FU121" t="s">
        <v>36</v>
      </c>
      <c r="FV121" t="s">
        <v>81</v>
      </c>
      <c r="FW121">
        <v>7</v>
      </c>
      <c r="FX121" t="s">
        <v>36</v>
      </c>
      <c r="FY121" t="s">
        <v>81</v>
      </c>
      <c r="FZ121">
        <v>8</v>
      </c>
      <c r="GA121" t="s">
        <v>36</v>
      </c>
      <c r="GB121" t="s">
        <v>81</v>
      </c>
      <c r="GC121">
        <v>9</v>
      </c>
      <c r="GD121" t="s">
        <v>36</v>
      </c>
      <c r="GE121" t="s">
        <v>81</v>
      </c>
      <c r="GF121">
        <v>10</v>
      </c>
      <c r="GG121" t="s">
        <v>36</v>
      </c>
      <c r="GH121" t="s">
        <v>81</v>
      </c>
      <c r="GI121">
        <v>11</v>
      </c>
      <c r="GJ121" t="s">
        <v>36</v>
      </c>
      <c r="GK121" t="s">
        <v>81</v>
      </c>
      <c r="GL121">
        <v>12</v>
      </c>
      <c r="GM121" t="s">
        <v>36</v>
      </c>
      <c r="GN121" t="s">
        <v>81</v>
      </c>
      <c r="GO121">
        <v>13</v>
      </c>
      <c r="GP121" t="s">
        <v>36</v>
      </c>
      <c r="GQ121" t="s">
        <v>81</v>
      </c>
      <c r="GR121">
        <v>14</v>
      </c>
      <c r="GS121" t="s">
        <v>36</v>
      </c>
      <c r="GT121" t="s">
        <v>81</v>
      </c>
      <c r="GU121">
        <v>15</v>
      </c>
      <c r="GV121" t="s">
        <v>36</v>
      </c>
      <c r="GW121" t="s">
        <v>81</v>
      </c>
      <c r="GX121">
        <v>16</v>
      </c>
      <c r="GY121" t="s">
        <v>36</v>
      </c>
      <c r="GZ121" t="s">
        <v>81</v>
      </c>
      <c r="HA121">
        <v>17</v>
      </c>
      <c r="HB121" t="s">
        <v>36</v>
      </c>
      <c r="HC121" t="s">
        <v>81</v>
      </c>
      <c r="HD121">
        <v>18</v>
      </c>
      <c r="HE121" t="s">
        <v>36</v>
      </c>
      <c r="HF121" t="s">
        <v>81</v>
      </c>
      <c r="HG121">
        <v>19</v>
      </c>
      <c r="HH121" t="s">
        <v>43</v>
      </c>
      <c r="HI121" t="s">
        <v>44</v>
      </c>
      <c r="HJ121" t="s">
        <v>18</v>
      </c>
      <c r="HK121" t="s">
        <v>4</v>
      </c>
      <c r="HL121" t="s">
        <v>82</v>
      </c>
      <c r="HM121" t="s">
        <v>18</v>
      </c>
      <c r="HN121" t="s">
        <v>83</v>
      </c>
      <c r="HO121" t="s">
        <v>84</v>
      </c>
      <c r="HP121" t="s">
        <v>18</v>
      </c>
      <c r="HQ121" t="s">
        <v>4</v>
      </c>
      <c r="HR121" t="s">
        <v>85</v>
      </c>
      <c r="HS121" t="s">
        <v>18</v>
      </c>
      <c r="HT121" t="s">
        <v>86</v>
      </c>
      <c r="HU121" t="s">
        <v>52</v>
      </c>
      <c r="HV121" t="s">
        <v>80</v>
      </c>
      <c r="HW121" t="s">
        <v>86</v>
      </c>
      <c r="HX121" t="s">
        <v>50</v>
      </c>
      <c r="HY121" t="s">
        <v>80</v>
      </c>
      <c r="HZ121" t="s">
        <v>87</v>
      </c>
      <c r="IA121" t="s">
        <v>88</v>
      </c>
      <c r="IB121" t="s">
        <v>5</v>
      </c>
      <c r="IC121" t="s">
        <v>89</v>
      </c>
      <c r="ID121" t="s">
        <v>90</v>
      </c>
      <c r="IE121" t="s">
        <v>91</v>
      </c>
      <c r="IG121" s="4">
        <f t="shared" si="124"/>
        <v>0.39182870370370365</v>
      </c>
      <c r="IH121" s="5" t="str">
        <f t="shared" si="125"/>
        <v/>
      </c>
      <c r="II121" t="str">
        <f t="shared" si="126"/>
        <v>Data Time</v>
      </c>
      <c r="IJ121" t="str">
        <f t="shared" si="127"/>
        <v>6 Battery</v>
      </c>
      <c r="IK121" t="str">
        <f t="shared" si="128"/>
        <v xml:space="preserve"> SOC</v>
      </c>
      <c r="IL121" t="str">
        <f t="shared" si="129"/>
        <v>42359 WIN</v>
      </c>
      <c r="IM121" t="str">
        <f t="shared" si="130"/>
        <v>0.393425925925926 WOUT</v>
      </c>
      <c r="IN121" t="str">
        <f t="shared" si="131"/>
        <v>AM Delta</v>
      </c>
      <c r="IO121" t="str">
        <f t="shared" si="132"/>
        <v xml:space="preserve"> SOC</v>
      </c>
      <c r="IP121" t="str">
        <f t="shared" si="133"/>
        <v xml:space="preserve"> IB</v>
      </c>
      <c r="IQ121" t="str">
        <f t="shared" si="134"/>
        <v xml:space="preserve"> Main</v>
      </c>
      <c r="IR121" t="str">
        <f t="shared" si="135"/>
        <v xml:space="preserve"> Battery</v>
      </c>
      <c r="IS121" t="str">
        <f t="shared" si="136"/>
        <v xml:space="preserve"> Battery</v>
      </c>
      <c r="IT121" t="str">
        <f t="shared" si="137"/>
        <v xml:space="preserve"> Blck</v>
      </c>
      <c r="IU121" t="str">
        <f t="shared" si="138"/>
        <v xml:space="preserve"> Min</v>
      </c>
      <c r="IV121" t="str">
        <f t="shared" si="139"/>
        <v xml:space="preserve"> Voltage</v>
      </c>
      <c r="IW121" t="str">
        <f t="shared" si="140"/>
        <v xml:space="preserve"> Min</v>
      </c>
      <c r="IX121" t="str">
        <f t="shared" si="141"/>
        <v xml:space="preserve"> Battery</v>
      </c>
      <c r="IY121" t="str">
        <f t="shared" si="142"/>
        <v xml:space="preserve"> Block</v>
      </c>
      <c r="IZ121" t="str">
        <f t="shared" si="143"/>
        <v xml:space="preserve"> No</v>
      </c>
      <c r="JA121" t="str">
        <f t="shared" si="144"/>
        <v xml:space="preserve"> Batt</v>
      </c>
      <c r="JB121" t="str">
        <f t="shared" si="145"/>
        <v xml:space="preserve"> Block</v>
      </c>
      <c r="JC121" t="str">
        <f t="shared" si="146"/>
        <v xml:space="preserve"> Max</v>
      </c>
      <c r="JD121" t="str">
        <f t="shared" si="147"/>
        <v xml:space="preserve"> Voltage</v>
      </c>
      <c r="JE121" t="str">
        <f t="shared" si="148"/>
        <v xml:space="preserve"> Max</v>
      </c>
      <c r="JF121" t="str">
        <f t="shared" si="149"/>
        <v xml:space="preserve"> Battery</v>
      </c>
      <c r="JG121" t="str">
        <f t="shared" si="150"/>
        <v xml:space="preserve"> Block</v>
      </c>
      <c r="JH121" t="str">
        <f t="shared" si="151"/>
        <v xml:space="preserve"> No</v>
      </c>
      <c r="JI121" t="str">
        <f t="shared" si="152"/>
        <v xml:space="preserve"> Battery</v>
      </c>
      <c r="JJ121" t="str">
        <f t="shared" si="153"/>
        <v xml:space="preserve"> Temperature1</v>
      </c>
      <c r="JK121" t="str">
        <f t="shared" si="154"/>
        <v xml:space="preserve"> Battery</v>
      </c>
      <c r="JL121" t="str">
        <f t="shared" si="155"/>
        <v xml:space="preserve"> Temperature2</v>
      </c>
      <c r="JM121" t="str">
        <f t="shared" si="156"/>
        <v xml:space="preserve"> Battery</v>
      </c>
      <c r="JN121" t="str">
        <f t="shared" si="157"/>
        <v xml:space="preserve"> Temperature3</v>
      </c>
      <c r="JO121" t="str">
        <f t="shared" si="158"/>
        <v xml:space="preserve"> Battery</v>
      </c>
      <c r="JP121" t="str">
        <f t="shared" si="159"/>
        <v xml:space="preserve"> Temperature4</v>
      </c>
      <c r="JQ121" t="str">
        <f t="shared" si="160"/>
        <v xml:space="preserve"> Battery</v>
      </c>
      <c r="JR121" t="str">
        <f t="shared" si="161"/>
        <v xml:space="preserve"> Inside</v>
      </c>
      <c r="JS121" t="str">
        <f t="shared" si="162"/>
        <v xml:space="preserve"> Air</v>
      </c>
      <c r="JT121" t="str">
        <f t="shared" si="163"/>
        <v xml:space="preserve"> Temp</v>
      </c>
      <c r="JU121" t="str">
        <f t="shared" si="164"/>
        <v xml:space="preserve"> Normal</v>
      </c>
      <c r="JV121" t="str">
        <f t="shared" si="165"/>
        <v xml:space="preserve"> Status</v>
      </c>
      <c r="JW121" t="str">
        <f t="shared" si="166"/>
        <v xml:space="preserve"> Pre</v>
      </c>
      <c r="JX121" t="str">
        <f t="shared" si="167"/>
        <v xml:space="preserve"> Onboard</v>
      </c>
      <c r="JY121" t="str">
        <f t="shared" si="168"/>
        <v xml:space="preserve"> Charge</v>
      </c>
      <c r="JZ121" t="str">
        <f t="shared" si="169"/>
        <v xml:space="preserve"> Onboard</v>
      </c>
      <c r="KA121" t="str">
        <f t="shared" si="170"/>
        <v xml:space="preserve"> Charge</v>
      </c>
      <c r="KB121" t="str">
        <f t="shared" si="171"/>
        <v xml:space="preserve"> Status</v>
      </c>
      <c r="KC121" t="str">
        <f t="shared" si="172"/>
        <v xml:space="preserve"> Outer</v>
      </c>
      <c r="KD121" t="str">
        <f t="shared" si="173"/>
        <v xml:space="preserve"> Charge</v>
      </c>
      <c r="KE121" t="str">
        <f t="shared" si="174"/>
        <v xml:space="preserve"> Status</v>
      </c>
      <c r="KF121" t="str">
        <f t="shared" si="175"/>
        <v xml:space="preserve"> Cooling</v>
      </c>
      <c r="KG121" t="str">
        <f t="shared" si="176"/>
        <v xml:space="preserve"> Fan</v>
      </c>
      <c r="KH121" t="str">
        <f t="shared" si="177"/>
        <v xml:space="preserve"> Lo</v>
      </c>
      <c r="KI121" t="str">
        <f t="shared" si="178"/>
        <v xml:space="preserve"> Cooling</v>
      </c>
      <c r="KJ121" t="str">
        <f t="shared" si="179"/>
        <v xml:space="preserve"> Fan</v>
      </c>
      <c r="KK121" t="str">
        <f t="shared" si="180"/>
        <v xml:space="preserve"> Mid</v>
      </c>
      <c r="KL121" t="str">
        <f t="shared" si="181"/>
        <v xml:space="preserve"> Cooling</v>
      </c>
      <c r="KM121" t="str">
        <f t="shared" si="182"/>
        <v xml:space="preserve"> Fan</v>
      </c>
      <c r="KN121" t="str">
        <f t="shared" si="183"/>
        <v xml:space="preserve"> Hi</v>
      </c>
      <c r="KO121" t="str">
        <f t="shared" si="184"/>
        <v xml:space="preserve"> VMF</v>
      </c>
      <c r="KP121" t="str">
        <f t="shared" si="185"/>
        <v xml:space="preserve"> Fan</v>
      </c>
      <c r="KQ121" t="str">
        <f t="shared" si="186"/>
        <v xml:space="preserve"> Voltage</v>
      </c>
      <c r="KR121" t="str">
        <f t="shared" si="187"/>
        <v xml:space="preserve"> SBL</v>
      </c>
      <c r="KS121" t="str">
        <f t="shared" si="188"/>
        <v xml:space="preserve"> Fan</v>
      </c>
      <c r="KT121" t="str">
        <f t="shared" si="189"/>
        <v xml:space="preserve"> Stop</v>
      </c>
      <c r="KU121" t="str">
        <f t="shared" si="190"/>
        <v xml:space="preserve"> Request</v>
      </c>
      <c r="KV121" t="str">
        <f t="shared" si="191"/>
        <v xml:space="preserve"> Auxiliary</v>
      </c>
    </row>
    <row r="122" spans="1:308" x14ac:dyDescent="0.25">
      <c r="A122" t="s">
        <v>19</v>
      </c>
      <c r="B122" t="s">
        <v>23</v>
      </c>
      <c r="C122" t="s">
        <v>25</v>
      </c>
      <c r="D122" t="s">
        <v>25</v>
      </c>
      <c r="E122" t="s">
        <v>23</v>
      </c>
      <c r="F122" t="s">
        <v>30</v>
      </c>
      <c r="G122" t="s">
        <v>59</v>
      </c>
      <c r="H122" t="s">
        <v>92</v>
      </c>
      <c r="I122" t="s">
        <v>59</v>
      </c>
      <c r="J122" t="s">
        <v>92</v>
      </c>
      <c r="K122" t="s">
        <v>32</v>
      </c>
      <c r="L122" t="s">
        <v>32</v>
      </c>
      <c r="M122" t="s">
        <v>32</v>
      </c>
      <c r="N122" t="s">
        <v>32</v>
      </c>
      <c r="O122" t="s">
        <v>32</v>
      </c>
      <c r="W122" t="s">
        <v>59</v>
      </c>
      <c r="Y122" t="s">
        <v>59</v>
      </c>
      <c r="AC122" t="s">
        <v>93</v>
      </c>
      <c r="AD122" t="s">
        <v>59</v>
      </c>
      <c r="AE122" t="s">
        <v>59</v>
      </c>
      <c r="AF122" t="s">
        <v>59</v>
      </c>
      <c r="AG122" t="s">
        <v>59</v>
      </c>
      <c r="AH122" t="s">
        <v>59</v>
      </c>
      <c r="AI122" t="s">
        <v>59</v>
      </c>
      <c r="AJ122" t="s">
        <v>59</v>
      </c>
      <c r="AK122" t="s">
        <v>59</v>
      </c>
      <c r="AL122" t="s">
        <v>59</v>
      </c>
      <c r="AM122" t="s">
        <v>59</v>
      </c>
      <c r="AN122" t="s">
        <v>59</v>
      </c>
      <c r="AO122" t="s">
        <v>59</v>
      </c>
      <c r="AP122" t="s">
        <v>59</v>
      </c>
      <c r="AQ122" t="s">
        <v>59</v>
      </c>
      <c r="AR122" t="s">
        <v>59</v>
      </c>
      <c r="AS122" t="s">
        <v>59</v>
      </c>
      <c r="AT122" t="s">
        <v>59</v>
      </c>
      <c r="AU122" t="s">
        <v>59</v>
      </c>
      <c r="AV122" t="s">
        <v>59</v>
      </c>
      <c r="AW122" t="s">
        <v>94</v>
      </c>
      <c r="AX122" t="s">
        <v>94</v>
      </c>
      <c r="AY122" t="s">
        <v>94</v>
      </c>
      <c r="AZ122" t="s">
        <v>94</v>
      </c>
      <c r="BA122" t="s">
        <v>94</v>
      </c>
      <c r="BB122" t="s">
        <v>94</v>
      </c>
      <c r="BC122" t="s">
        <v>94</v>
      </c>
      <c r="BD122" t="s">
        <v>94</v>
      </c>
      <c r="BE122" t="s">
        <v>94</v>
      </c>
      <c r="BF122" t="s">
        <v>94</v>
      </c>
      <c r="BG122" t="s">
        <v>94</v>
      </c>
      <c r="BH122" t="s">
        <v>94</v>
      </c>
      <c r="BI122" t="s">
        <v>94</v>
      </c>
      <c r="BJ122" t="s">
        <v>94</v>
      </c>
      <c r="BK122" t="s">
        <v>94</v>
      </c>
      <c r="BL122" t="s">
        <v>94</v>
      </c>
      <c r="BM122" t="s">
        <v>94</v>
      </c>
      <c r="BN122" t="s">
        <v>94</v>
      </c>
      <c r="BO122" t="s">
        <v>94</v>
      </c>
      <c r="BP122" t="s">
        <v>95</v>
      </c>
      <c r="BQ122" t="s">
        <v>95</v>
      </c>
      <c r="BR122" t="s">
        <v>95</v>
      </c>
      <c r="BS122" t="s">
        <v>95</v>
      </c>
      <c r="BT122" t="s">
        <v>93</v>
      </c>
      <c r="BU122" t="s">
        <v>93</v>
      </c>
      <c r="IG122" s="4">
        <f t="shared" si="124"/>
        <v>0.3934259259259259</v>
      </c>
      <c r="IH122" s="5" t="str">
        <f t="shared" si="125"/>
        <v/>
      </c>
      <c r="II122" t="str">
        <f t="shared" si="126"/>
        <v>Battery %</v>
      </c>
      <c r="IJ122" t="str">
        <f t="shared" si="127"/>
        <v>SOC KW</v>
      </c>
      <c r="IK122" t="str">
        <f t="shared" si="128"/>
        <v>WIN KW</v>
      </c>
      <c r="IL122" t="str">
        <f t="shared" si="129"/>
        <v>WOUT %</v>
      </c>
      <c r="IM122" t="str">
        <f t="shared" si="130"/>
        <v>Delta A</v>
      </c>
      <c r="IN122" t="str">
        <f t="shared" si="131"/>
        <v>SOC V</v>
      </c>
      <c r="IO122" t="str">
        <f t="shared" si="132"/>
        <v>IB #</v>
      </c>
      <c r="IP122" t="str">
        <f t="shared" si="133"/>
        <v>Main V</v>
      </c>
      <c r="IQ122" t="str">
        <f t="shared" si="134"/>
        <v>Battery #</v>
      </c>
      <c r="IR122" t="str">
        <f t="shared" si="135"/>
        <v>Battery ?</v>
      </c>
      <c r="IS122" t="str">
        <f t="shared" si="136"/>
        <v>Blck ?</v>
      </c>
      <c r="IT122" t="str">
        <f t="shared" si="137"/>
        <v>Min ?</v>
      </c>
      <c r="IU122" t="str">
        <f t="shared" si="138"/>
        <v>Voltage ?</v>
      </c>
      <c r="IV122" t="str">
        <f t="shared" si="139"/>
        <v>Min ?</v>
      </c>
      <c r="IW122" t="str">
        <f t="shared" si="140"/>
        <v xml:space="preserve">Battery </v>
      </c>
      <c r="IX122" t="str">
        <f t="shared" si="141"/>
        <v xml:space="preserve">Block </v>
      </c>
      <c r="IY122" t="str">
        <f t="shared" si="142"/>
        <v xml:space="preserve">No </v>
      </c>
      <c r="IZ122" t="str">
        <f t="shared" si="143"/>
        <v xml:space="preserve">Batt </v>
      </c>
      <c r="JA122" t="str">
        <f t="shared" si="144"/>
        <v xml:space="preserve">Block </v>
      </c>
      <c r="JB122" t="str">
        <f t="shared" si="145"/>
        <v xml:space="preserve">Max </v>
      </c>
      <c r="JC122" t="str">
        <f t="shared" si="146"/>
        <v xml:space="preserve">Voltage </v>
      </c>
      <c r="JD122" t="str">
        <f t="shared" si="147"/>
        <v>Max V</v>
      </c>
      <c r="JE122" t="str">
        <f t="shared" si="148"/>
        <v xml:space="preserve">Battery </v>
      </c>
      <c r="JF122" t="str">
        <f t="shared" si="149"/>
        <v>Block V</v>
      </c>
      <c r="JG122" t="str">
        <f t="shared" si="150"/>
        <v xml:space="preserve">No </v>
      </c>
      <c r="JH122" t="str">
        <f t="shared" si="151"/>
        <v xml:space="preserve">Battery </v>
      </c>
      <c r="JI122" t="str">
        <f t="shared" si="152"/>
        <v xml:space="preserve">Temperature1 </v>
      </c>
      <c r="JJ122" t="str">
        <f t="shared" si="153"/>
        <v>Battery Hr</v>
      </c>
      <c r="JK122" t="str">
        <f t="shared" si="154"/>
        <v>Temperature2 V</v>
      </c>
      <c r="JL122" t="str">
        <f t="shared" si="155"/>
        <v>Battery V</v>
      </c>
      <c r="JM122" t="str">
        <f t="shared" si="156"/>
        <v>Temperature3 V</v>
      </c>
      <c r="JN122" t="str">
        <f t="shared" si="157"/>
        <v>Battery V</v>
      </c>
      <c r="JO122" t="str">
        <f t="shared" si="158"/>
        <v>Temperature4 V</v>
      </c>
      <c r="JP122" t="str">
        <f t="shared" si="159"/>
        <v>Battery V</v>
      </c>
      <c r="JQ122" t="str">
        <f t="shared" si="160"/>
        <v>Inside V</v>
      </c>
      <c r="JR122" t="str">
        <f t="shared" si="161"/>
        <v>Air V</v>
      </c>
      <c r="JS122" t="str">
        <f t="shared" si="162"/>
        <v>Temp V</v>
      </c>
      <c r="JT122" t="str">
        <f t="shared" si="163"/>
        <v>Normal V</v>
      </c>
      <c r="JU122" t="str">
        <f t="shared" si="164"/>
        <v>Status V</v>
      </c>
      <c r="JV122" t="str">
        <f t="shared" si="165"/>
        <v>Pre V</v>
      </c>
      <c r="JW122" t="str">
        <f t="shared" si="166"/>
        <v>Onboard V</v>
      </c>
      <c r="JX122" t="str">
        <f t="shared" si="167"/>
        <v>Charge V</v>
      </c>
      <c r="JY122" t="str">
        <f t="shared" si="168"/>
        <v>Onboard V</v>
      </c>
      <c r="JZ122" t="str">
        <f t="shared" si="169"/>
        <v>Charge V</v>
      </c>
      <c r="KA122" t="str">
        <f t="shared" si="170"/>
        <v>Status V</v>
      </c>
      <c r="KB122" t="str">
        <f t="shared" si="171"/>
        <v>Outer V</v>
      </c>
      <c r="KC122" t="str">
        <f t="shared" si="172"/>
        <v>Charge V</v>
      </c>
      <c r="KD122" t="str">
        <f t="shared" si="173"/>
        <v>Status ohm</v>
      </c>
      <c r="KE122" t="str">
        <f t="shared" si="174"/>
        <v>Cooling ohm</v>
      </c>
      <c r="KF122" t="str">
        <f t="shared" si="175"/>
        <v>Fan ohm</v>
      </c>
      <c r="KG122" t="str">
        <f t="shared" si="176"/>
        <v>Lo ohm</v>
      </c>
      <c r="KH122" t="str">
        <f t="shared" si="177"/>
        <v>Cooling ohm</v>
      </c>
      <c r="KI122" t="str">
        <f t="shared" si="178"/>
        <v>Fan ohm</v>
      </c>
      <c r="KJ122" t="str">
        <f t="shared" si="179"/>
        <v>Mid ohm</v>
      </c>
      <c r="KK122" t="str">
        <f t="shared" si="180"/>
        <v>Cooling ohm</v>
      </c>
      <c r="KL122" t="str">
        <f t="shared" si="181"/>
        <v>Fan ohm</v>
      </c>
      <c r="KM122" t="str">
        <f t="shared" si="182"/>
        <v>Hi ohm</v>
      </c>
      <c r="KN122" t="str">
        <f t="shared" si="183"/>
        <v>VMF ohm</v>
      </c>
      <c r="KO122" t="str">
        <f t="shared" si="184"/>
        <v>Fan ohm</v>
      </c>
      <c r="KP122" t="str">
        <f t="shared" si="185"/>
        <v>Voltage ohm</v>
      </c>
      <c r="KQ122" t="str">
        <f t="shared" si="186"/>
        <v>SBL ohm</v>
      </c>
      <c r="KR122" t="str">
        <f t="shared" si="187"/>
        <v>Fan ohm</v>
      </c>
      <c r="KS122" t="str">
        <f t="shared" si="188"/>
        <v>Stop ohm</v>
      </c>
      <c r="KT122" t="str">
        <f t="shared" si="189"/>
        <v>Request ohm</v>
      </c>
      <c r="KU122" t="str">
        <f t="shared" si="190"/>
        <v>Auxiliary ohm</v>
      </c>
      <c r="KV122" t="str">
        <f t="shared" si="191"/>
        <v>Battery ohm</v>
      </c>
    </row>
    <row r="123" spans="1:308" x14ac:dyDescent="0.25">
      <c r="A123" s="3">
        <v>0</v>
      </c>
      <c r="B123">
        <v>49.5</v>
      </c>
      <c r="C123">
        <v>-20</v>
      </c>
      <c r="D123">
        <v>21</v>
      </c>
      <c r="E123">
        <v>50.5</v>
      </c>
      <c r="F123">
        <v>0</v>
      </c>
      <c r="G123">
        <v>16</v>
      </c>
      <c r="H123">
        <v>16</v>
      </c>
      <c r="I123">
        <v>16.47</v>
      </c>
      <c r="J123">
        <v>19</v>
      </c>
      <c r="K123">
        <v>30</v>
      </c>
      <c r="L123">
        <v>33</v>
      </c>
      <c r="M123">
        <v>34</v>
      </c>
      <c r="N123">
        <v>25</v>
      </c>
      <c r="O123">
        <v>20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10.702999999999999</v>
      </c>
      <c r="Z123">
        <v>0</v>
      </c>
      <c r="AA123">
        <v>0</v>
      </c>
      <c r="AB123">
        <v>1</v>
      </c>
      <c r="AC123">
        <v>0</v>
      </c>
      <c r="AD123">
        <v>16.45</v>
      </c>
      <c r="AE123">
        <v>16.260000000000002</v>
      </c>
      <c r="AF123">
        <v>16.25</v>
      </c>
      <c r="AG123">
        <v>16.23</v>
      </c>
      <c r="AH123">
        <v>16.23</v>
      </c>
      <c r="AI123">
        <v>16.27</v>
      </c>
      <c r="AJ123">
        <v>16.18</v>
      </c>
      <c r="AK123">
        <v>16.170000000000002</v>
      </c>
      <c r="AL123">
        <v>16.21</v>
      </c>
      <c r="AM123">
        <v>16.14</v>
      </c>
      <c r="AN123">
        <v>16.23</v>
      </c>
      <c r="AO123">
        <v>16.239999999999998</v>
      </c>
      <c r="AP123">
        <v>16.239999999999998</v>
      </c>
      <c r="AQ123">
        <v>16.22</v>
      </c>
      <c r="AR123">
        <v>16.3</v>
      </c>
      <c r="AS123">
        <v>16</v>
      </c>
      <c r="AT123">
        <v>16.12</v>
      </c>
      <c r="AU123">
        <v>16.350000000000001</v>
      </c>
      <c r="AV123">
        <v>16.47</v>
      </c>
      <c r="AW123">
        <v>2.1999999999999999E-2</v>
      </c>
      <c r="AX123">
        <v>0.02</v>
      </c>
      <c r="AY123">
        <v>2.1999999999999999E-2</v>
      </c>
      <c r="AZ123">
        <v>2.1000000000000001E-2</v>
      </c>
      <c r="BA123">
        <v>2.1000000000000001E-2</v>
      </c>
      <c r="BB123">
        <v>2.1000000000000001E-2</v>
      </c>
      <c r="BC123">
        <v>2.1999999999999999E-2</v>
      </c>
      <c r="BD123">
        <v>2.1000000000000001E-2</v>
      </c>
      <c r="BE123">
        <v>2.1000000000000001E-2</v>
      </c>
      <c r="BF123">
        <v>0.02</v>
      </c>
      <c r="BG123">
        <v>0.02</v>
      </c>
      <c r="BH123">
        <v>2.1000000000000001E-2</v>
      </c>
      <c r="BI123">
        <v>0.02</v>
      </c>
      <c r="BJ123">
        <v>0.02</v>
      </c>
      <c r="BK123">
        <v>0.02</v>
      </c>
      <c r="BL123">
        <v>2.1999999999999999E-2</v>
      </c>
      <c r="BM123">
        <v>1.9E-2</v>
      </c>
      <c r="BN123">
        <v>1.9E-2</v>
      </c>
      <c r="BO123">
        <v>1.9E-2</v>
      </c>
      <c r="BP123">
        <v>0</v>
      </c>
      <c r="BQ123">
        <v>0</v>
      </c>
      <c r="BR123">
        <v>0</v>
      </c>
      <c r="BS123">
        <v>0</v>
      </c>
      <c r="BT123">
        <v>7</v>
      </c>
      <c r="BU123">
        <v>0.28000000000000003</v>
      </c>
      <c r="BV123">
        <v>1</v>
      </c>
      <c r="BW123">
        <v>0</v>
      </c>
      <c r="IG123" s="4">
        <f t="shared" ref="IG123:IG133" si="192">IF(A123="MM:SS.mmm",G121,IG122)</f>
        <v>0.3934259259259259</v>
      </c>
      <c r="IH123" s="5">
        <f t="shared" ref="IH123:IH133" si="193">IF(ISNUMBER($A123),A123+IG123,"")</f>
        <v>0.3934259259259259</v>
      </c>
      <c r="II123">
        <f t="shared" ref="II123:II133" si="194">IF(ISNUMBER($A123),B123,CONCATENATE(C122," ",B123))</f>
        <v>49.5</v>
      </c>
      <c r="IJ123">
        <f t="shared" ref="IJ123:IJ133" si="195">IF(ISNUMBER($A123),C123,CONCATENATE(D122," ",C123))</f>
        <v>-20</v>
      </c>
      <c r="IK123">
        <f t="shared" ref="IK123:IK133" si="196">IF(ISNUMBER($A123),D123,CONCATENATE(E122," ",D123))</f>
        <v>21</v>
      </c>
      <c r="IL123">
        <f t="shared" ref="IL123:IL133" si="197">IF(ISNUMBER($A123),E123,CONCATENATE(F122," ",E123))</f>
        <v>50.5</v>
      </c>
      <c r="IM123">
        <f t="shared" ref="IM123:IM133" si="198">IF(ISNUMBER($A123),F123,CONCATENATE(G122," ",F123))</f>
        <v>0</v>
      </c>
      <c r="IN123">
        <f t="shared" ref="IN123:IN133" si="199">IF(ISNUMBER($A123),G123,CONCATENATE(H122," ",G123))</f>
        <v>16</v>
      </c>
      <c r="IO123">
        <f t="shared" ref="IO123:IO133" si="200">IF(ISNUMBER($A123),H123,CONCATENATE(I122," ",H123))</f>
        <v>16</v>
      </c>
      <c r="IP123">
        <f t="shared" ref="IP123:IP133" si="201">IF(ISNUMBER($A123),I123,CONCATENATE(J122," ",I123))</f>
        <v>16.47</v>
      </c>
      <c r="IQ123">
        <f t="shared" ref="IQ123:IQ133" si="202">IF(ISNUMBER($A123),J123,CONCATENATE(K122," ",J123))</f>
        <v>19</v>
      </c>
      <c r="IR123">
        <f t="shared" ref="IR123:IR133" si="203">IF(ISNUMBER($A123),K123,CONCATENATE(L122," ",K123))</f>
        <v>30</v>
      </c>
      <c r="IS123">
        <f t="shared" ref="IS123:IS133" si="204">IF(ISNUMBER($A123),L123,CONCATENATE(M122," ",L123))</f>
        <v>33</v>
      </c>
      <c r="IT123">
        <f t="shared" ref="IT123:IT133" si="205">IF(ISNUMBER($A123),M123,CONCATENATE(N122," ",M123))</f>
        <v>34</v>
      </c>
      <c r="IU123">
        <f t="shared" ref="IU123:IU133" si="206">IF(ISNUMBER($A123),N123,CONCATENATE(O122," ",N123))</f>
        <v>25</v>
      </c>
      <c r="IV123">
        <f t="shared" ref="IV123:IV133" si="207">IF(ISNUMBER($A123),O123,CONCATENATE(P122," ",O123))</f>
        <v>20</v>
      </c>
      <c r="IW123">
        <f t="shared" ref="IW123:IW133" si="208">IF(ISNUMBER($A123),P123,CONCATENATE(Q122," ",P123))</f>
        <v>1</v>
      </c>
      <c r="IX123">
        <f t="shared" ref="IX123:IX133" si="209">IF(ISNUMBER($A123),Q123,CONCATENATE(R122," ",Q123))</f>
        <v>0</v>
      </c>
      <c r="IY123">
        <f t="shared" ref="IY123:IY133" si="210">IF(ISNUMBER($A123),R123,CONCATENATE(S122," ",R123))</f>
        <v>0</v>
      </c>
      <c r="IZ123">
        <f t="shared" ref="IZ123:IZ133" si="211">IF(ISNUMBER($A123),S123,CONCATENATE(T122," ",S123))</f>
        <v>0</v>
      </c>
      <c r="JA123">
        <f t="shared" ref="JA123:JA133" si="212">IF(ISNUMBER($A123),T123,CONCATENATE(U122," ",T123))</f>
        <v>0</v>
      </c>
      <c r="JB123">
        <f t="shared" ref="JB123:JB133" si="213">IF(ISNUMBER($A123),U123,CONCATENATE(V122," ",U123))</f>
        <v>0</v>
      </c>
      <c r="JC123">
        <f t="shared" ref="JC123:JC133" si="214">IF(ISNUMBER($A123),V123,CONCATENATE(W122," ",V123))</f>
        <v>0</v>
      </c>
      <c r="JD123">
        <f t="shared" ref="JD123:JD133" si="215">IF(ISNUMBER($A123),W123,CONCATENATE(X122," ",W123))</f>
        <v>0</v>
      </c>
      <c r="JE123">
        <f t="shared" ref="JE123:JE133" si="216">IF(ISNUMBER($A123),X123,CONCATENATE(Y122," ",X123))</f>
        <v>0</v>
      </c>
      <c r="JF123">
        <f t="shared" ref="JF123:JF133" si="217">IF(ISNUMBER($A123),Y123,CONCATENATE(Z122," ",Y123))</f>
        <v>10.702999999999999</v>
      </c>
      <c r="JG123">
        <f t="shared" ref="JG123:JG133" si="218">IF(ISNUMBER($A123),Z123,CONCATENATE(AA122," ",Z123))</f>
        <v>0</v>
      </c>
      <c r="JH123">
        <f t="shared" ref="JH123:JH133" si="219">IF(ISNUMBER($A123),AA123,CONCATENATE(AB122," ",AA123))</f>
        <v>0</v>
      </c>
      <c r="JI123">
        <f t="shared" ref="JI123:JI133" si="220">IF(ISNUMBER($A123),AB123,CONCATENATE(AC122," ",AB123))</f>
        <v>1</v>
      </c>
      <c r="JJ123">
        <f t="shared" ref="JJ123:JJ133" si="221">IF(ISNUMBER($A123),AC123,CONCATENATE(AD122," ",AC123))</f>
        <v>0</v>
      </c>
      <c r="JK123">
        <f t="shared" ref="JK123:JK133" si="222">IF(ISNUMBER($A123),AD123,CONCATENATE(AE122," ",AD123))</f>
        <v>16.45</v>
      </c>
      <c r="JL123">
        <f t="shared" ref="JL123:JL133" si="223">IF(ISNUMBER($A123),AE123,CONCATENATE(AF122," ",AE123))</f>
        <v>16.260000000000002</v>
      </c>
      <c r="JM123">
        <f t="shared" ref="JM123:JM133" si="224">IF(ISNUMBER($A123),AF123,CONCATENATE(AG122," ",AF123))</f>
        <v>16.25</v>
      </c>
      <c r="JN123">
        <f t="shared" ref="JN123:JN133" si="225">IF(ISNUMBER($A123),AG123,CONCATENATE(AH122," ",AG123))</f>
        <v>16.23</v>
      </c>
      <c r="JO123">
        <f t="shared" ref="JO123:JO133" si="226">IF(ISNUMBER($A123),AH123,CONCATENATE(AI122," ",AH123))</f>
        <v>16.23</v>
      </c>
      <c r="JP123">
        <f t="shared" ref="JP123:JP133" si="227">IF(ISNUMBER($A123),AI123,CONCATENATE(AJ122," ",AI123))</f>
        <v>16.27</v>
      </c>
      <c r="JQ123">
        <f t="shared" ref="JQ123:JQ133" si="228">IF(ISNUMBER($A123),AJ123,CONCATENATE(AK122," ",AJ123))</f>
        <v>16.18</v>
      </c>
      <c r="JR123">
        <f t="shared" ref="JR123:JR133" si="229">IF(ISNUMBER($A123),AK123,CONCATENATE(AL122," ",AK123))</f>
        <v>16.170000000000002</v>
      </c>
      <c r="JS123">
        <f t="shared" ref="JS123:JS133" si="230">IF(ISNUMBER($A123),AL123,CONCATENATE(AM122," ",AL123))</f>
        <v>16.21</v>
      </c>
      <c r="JT123">
        <f t="shared" ref="JT123:JT133" si="231">IF(ISNUMBER($A123),AM123,CONCATENATE(AN122," ",AM123))</f>
        <v>16.14</v>
      </c>
      <c r="JU123">
        <f t="shared" ref="JU123:JU133" si="232">IF(ISNUMBER($A123),AN123,CONCATENATE(AO122," ",AN123))</f>
        <v>16.23</v>
      </c>
      <c r="JV123">
        <f t="shared" ref="JV123:JV133" si="233">IF(ISNUMBER($A123),AO123,CONCATENATE(AP122," ",AO123))</f>
        <v>16.239999999999998</v>
      </c>
      <c r="JW123">
        <f t="shared" ref="JW123:JW133" si="234">IF(ISNUMBER($A123),AP123,CONCATENATE(AQ122," ",AP123))</f>
        <v>16.239999999999998</v>
      </c>
      <c r="JX123">
        <f t="shared" ref="JX123:JX133" si="235">IF(ISNUMBER($A123),AQ123,CONCATENATE(AR122," ",AQ123))</f>
        <v>16.22</v>
      </c>
      <c r="JY123">
        <f t="shared" ref="JY123:JY133" si="236">IF(ISNUMBER($A123),AR123,CONCATENATE(AS122," ",AR123))</f>
        <v>16.3</v>
      </c>
      <c r="JZ123">
        <f t="shared" ref="JZ123:JZ133" si="237">IF(ISNUMBER($A123),AS123,CONCATENATE(AT122," ",AS123))</f>
        <v>16</v>
      </c>
      <c r="KA123">
        <f t="shared" ref="KA123:KA133" si="238">IF(ISNUMBER($A123),AT123,CONCATENATE(AU122," ",AT123))</f>
        <v>16.12</v>
      </c>
      <c r="KB123">
        <f t="shared" ref="KB123:KB133" si="239">IF(ISNUMBER($A123),AU123,CONCATENATE(AV122," ",AU123))</f>
        <v>16.350000000000001</v>
      </c>
      <c r="KC123">
        <f t="shared" ref="KC123:KC133" si="240">IF(ISNUMBER($A123),AV123,CONCATENATE(AW122," ",AV123))</f>
        <v>16.47</v>
      </c>
      <c r="KD123">
        <f t="shared" ref="KD123:KD133" si="241">IF(ISNUMBER($A123),AW123,CONCATENATE(AX122," ",AW123))</f>
        <v>2.1999999999999999E-2</v>
      </c>
      <c r="KE123">
        <f t="shared" ref="KE123:KE133" si="242">IF(ISNUMBER($A123),AX123,CONCATENATE(AY122," ",AX123))</f>
        <v>0.02</v>
      </c>
      <c r="KF123">
        <f t="shared" ref="KF123:KF133" si="243">IF(ISNUMBER($A123),AY123,CONCATENATE(AZ122," ",AY123))</f>
        <v>2.1999999999999999E-2</v>
      </c>
      <c r="KG123">
        <f t="shared" ref="KG123:KG133" si="244">IF(ISNUMBER($A123),AZ123,CONCATENATE(BA122," ",AZ123))</f>
        <v>2.1000000000000001E-2</v>
      </c>
      <c r="KH123">
        <f t="shared" ref="KH123:KH133" si="245">IF(ISNUMBER($A123),BA123,CONCATENATE(BB122," ",BA123))</f>
        <v>2.1000000000000001E-2</v>
      </c>
      <c r="KI123">
        <f t="shared" ref="KI123:KI133" si="246">IF(ISNUMBER($A123),BB123,CONCATENATE(BC122," ",BB123))</f>
        <v>2.1000000000000001E-2</v>
      </c>
      <c r="KJ123">
        <f t="shared" ref="KJ123:KJ133" si="247">IF(ISNUMBER($A123),BC123,CONCATENATE(BD122," ",BC123))</f>
        <v>2.1999999999999999E-2</v>
      </c>
      <c r="KK123">
        <f t="shared" ref="KK123:KK133" si="248">IF(ISNUMBER($A123),BD123,CONCATENATE(BE122," ",BD123))</f>
        <v>2.1000000000000001E-2</v>
      </c>
      <c r="KL123">
        <f t="shared" ref="KL123:KL133" si="249">IF(ISNUMBER($A123),BE123,CONCATENATE(BF122," ",BE123))</f>
        <v>2.1000000000000001E-2</v>
      </c>
      <c r="KM123">
        <f t="shared" ref="KM123:KM133" si="250">IF(ISNUMBER($A123),BF123,CONCATENATE(BG122," ",BF123))</f>
        <v>0.02</v>
      </c>
      <c r="KN123">
        <f t="shared" ref="KN123:KN133" si="251">IF(ISNUMBER($A123),BG123,CONCATENATE(BH122," ",BG123))</f>
        <v>0.02</v>
      </c>
      <c r="KO123">
        <f t="shared" ref="KO123:KO133" si="252">IF(ISNUMBER($A123),BH123,CONCATENATE(BI122," ",BH123))</f>
        <v>2.1000000000000001E-2</v>
      </c>
      <c r="KP123">
        <f t="shared" ref="KP123:KP133" si="253">IF(ISNUMBER($A123),BI123,CONCATENATE(BJ122," ",BI123))</f>
        <v>0.02</v>
      </c>
      <c r="KQ123">
        <f t="shared" ref="KQ123:KQ133" si="254">IF(ISNUMBER($A123),BJ123,CONCATENATE(BK122," ",BJ123))</f>
        <v>0.02</v>
      </c>
      <c r="KR123">
        <f t="shared" ref="KR123:KR133" si="255">IF(ISNUMBER($A123),BK123,CONCATENATE(BL122," ",BK123))</f>
        <v>0.02</v>
      </c>
      <c r="KS123">
        <f t="shared" ref="KS123:KS133" si="256">IF(ISNUMBER($A123),BL123,CONCATENATE(BM122," ",BL123))</f>
        <v>2.1999999999999999E-2</v>
      </c>
      <c r="KT123">
        <f t="shared" ref="KT123:KT133" si="257">IF(ISNUMBER($A123),BM123,CONCATENATE(BN122," ",BM123))</f>
        <v>1.9E-2</v>
      </c>
      <c r="KU123">
        <f t="shared" ref="KU123:KU133" si="258">IF(ISNUMBER($A123),BN123,CONCATENATE(BO122," ",BN123))</f>
        <v>1.9E-2</v>
      </c>
      <c r="KV123">
        <f t="shared" ref="KV123:KV133" si="259">IF(ISNUMBER($A123),BO123,CONCATENATE(BP122," ",BO123))</f>
        <v>1.9E-2</v>
      </c>
    </row>
    <row r="124" spans="1:308" x14ac:dyDescent="0.25">
      <c r="A124" s="3">
        <v>1.3020833333333333E-4</v>
      </c>
      <c r="B124">
        <v>49.5</v>
      </c>
      <c r="C124">
        <v>-20</v>
      </c>
      <c r="D124">
        <v>21</v>
      </c>
      <c r="E124">
        <v>50.5</v>
      </c>
      <c r="F124">
        <v>0</v>
      </c>
      <c r="G124">
        <v>16</v>
      </c>
      <c r="H124">
        <v>16</v>
      </c>
      <c r="I124">
        <v>16.47</v>
      </c>
      <c r="J124">
        <v>19</v>
      </c>
      <c r="K124">
        <v>30</v>
      </c>
      <c r="L124">
        <v>33</v>
      </c>
      <c r="M124">
        <v>33</v>
      </c>
      <c r="N124">
        <v>25</v>
      </c>
      <c r="O124">
        <v>20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11.795999999999999</v>
      </c>
      <c r="Z124">
        <v>0</v>
      </c>
      <c r="AA124">
        <v>0</v>
      </c>
      <c r="AB124">
        <v>1</v>
      </c>
      <c r="AC124">
        <v>0</v>
      </c>
      <c r="AD124">
        <v>16.45</v>
      </c>
      <c r="AE124">
        <v>16.260000000000002</v>
      </c>
      <c r="AF124">
        <v>16.25</v>
      </c>
      <c r="AG124">
        <v>16.23</v>
      </c>
      <c r="AH124">
        <v>16.23</v>
      </c>
      <c r="AI124">
        <v>16.23</v>
      </c>
      <c r="AJ124">
        <v>16.190000000000001</v>
      </c>
      <c r="AK124">
        <v>16.190000000000001</v>
      </c>
      <c r="AL124">
        <v>16.21</v>
      </c>
      <c r="AM124">
        <v>16.14</v>
      </c>
      <c r="AN124">
        <v>16.23</v>
      </c>
      <c r="AO124">
        <v>16.239999999999998</v>
      </c>
      <c r="AP124">
        <v>16.239999999999998</v>
      </c>
      <c r="AQ124">
        <v>16.23</v>
      </c>
      <c r="AR124">
        <v>16.260000000000002</v>
      </c>
      <c r="AS124">
        <v>16.03</v>
      </c>
      <c r="AT124">
        <v>16.12</v>
      </c>
      <c r="AU124">
        <v>16.34</v>
      </c>
      <c r="AV124">
        <v>16.47</v>
      </c>
      <c r="AW124">
        <v>2.1999999999999999E-2</v>
      </c>
      <c r="AX124">
        <v>0.02</v>
      </c>
      <c r="AY124">
        <v>2.1999999999999999E-2</v>
      </c>
      <c r="AZ124">
        <v>2.1000000000000001E-2</v>
      </c>
      <c r="BA124">
        <v>2.1000000000000001E-2</v>
      </c>
      <c r="BB124">
        <v>2.1000000000000001E-2</v>
      </c>
      <c r="BC124">
        <v>2.1999999999999999E-2</v>
      </c>
      <c r="BD124">
        <v>2.1000000000000001E-2</v>
      </c>
      <c r="BE124">
        <v>2.1000000000000001E-2</v>
      </c>
      <c r="BF124">
        <v>0.02</v>
      </c>
      <c r="BG124">
        <v>0.02</v>
      </c>
      <c r="BH124">
        <v>2.1000000000000001E-2</v>
      </c>
      <c r="BI124">
        <v>0.02</v>
      </c>
      <c r="BJ124">
        <v>0.02</v>
      </c>
      <c r="BK124">
        <v>0.02</v>
      </c>
      <c r="BL124">
        <v>2.1999999999999999E-2</v>
      </c>
      <c r="BM124">
        <v>1.9E-2</v>
      </c>
      <c r="BN124">
        <v>1.9E-2</v>
      </c>
      <c r="BO124">
        <v>1.9E-2</v>
      </c>
      <c r="BP124">
        <v>0</v>
      </c>
      <c r="BQ124">
        <v>0</v>
      </c>
      <c r="BR124">
        <v>0</v>
      </c>
      <c r="BS124">
        <v>0</v>
      </c>
      <c r="BT124">
        <v>7</v>
      </c>
      <c r="BU124">
        <v>0.28000000000000003</v>
      </c>
      <c r="BV124">
        <v>1</v>
      </c>
      <c r="BW124">
        <v>0</v>
      </c>
      <c r="IG124" s="4">
        <f t="shared" si="192"/>
        <v>0.3934259259259259</v>
      </c>
      <c r="IH124" s="5">
        <f t="shared" si="193"/>
        <v>0.39355613425925923</v>
      </c>
      <c r="II124">
        <f t="shared" si="194"/>
        <v>49.5</v>
      </c>
      <c r="IJ124">
        <f t="shared" si="195"/>
        <v>-20</v>
      </c>
      <c r="IK124">
        <f t="shared" si="196"/>
        <v>21</v>
      </c>
      <c r="IL124">
        <f t="shared" si="197"/>
        <v>50.5</v>
      </c>
      <c r="IM124">
        <f t="shared" si="198"/>
        <v>0</v>
      </c>
      <c r="IN124">
        <f t="shared" si="199"/>
        <v>16</v>
      </c>
      <c r="IO124">
        <f t="shared" si="200"/>
        <v>16</v>
      </c>
      <c r="IP124">
        <f t="shared" si="201"/>
        <v>16.47</v>
      </c>
      <c r="IQ124">
        <f t="shared" si="202"/>
        <v>19</v>
      </c>
      <c r="IR124">
        <f t="shared" si="203"/>
        <v>30</v>
      </c>
      <c r="IS124">
        <f t="shared" si="204"/>
        <v>33</v>
      </c>
      <c r="IT124">
        <f t="shared" si="205"/>
        <v>33</v>
      </c>
      <c r="IU124">
        <f t="shared" si="206"/>
        <v>25</v>
      </c>
      <c r="IV124">
        <f t="shared" si="207"/>
        <v>20</v>
      </c>
      <c r="IW124">
        <f t="shared" si="208"/>
        <v>1</v>
      </c>
      <c r="IX124">
        <f t="shared" si="209"/>
        <v>0</v>
      </c>
      <c r="IY124">
        <f t="shared" si="210"/>
        <v>0</v>
      </c>
      <c r="IZ124">
        <f t="shared" si="211"/>
        <v>0</v>
      </c>
      <c r="JA124">
        <f t="shared" si="212"/>
        <v>0</v>
      </c>
      <c r="JB124">
        <f t="shared" si="213"/>
        <v>0</v>
      </c>
      <c r="JC124">
        <f t="shared" si="214"/>
        <v>0</v>
      </c>
      <c r="JD124">
        <f t="shared" si="215"/>
        <v>0</v>
      </c>
      <c r="JE124">
        <f t="shared" si="216"/>
        <v>0</v>
      </c>
      <c r="JF124">
        <f t="shared" si="217"/>
        <v>11.795999999999999</v>
      </c>
      <c r="JG124">
        <f t="shared" si="218"/>
        <v>0</v>
      </c>
      <c r="JH124">
        <f t="shared" si="219"/>
        <v>0</v>
      </c>
      <c r="JI124">
        <f t="shared" si="220"/>
        <v>1</v>
      </c>
      <c r="JJ124">
        <f t="shared" si="221"/>
        <v>0</v>
      </c>
      <c r="JK124">
        <f t="shared" si="222"/>
        <v>16.45</v>
      </c>
      <c r="JL124">
        <f t="shared" si="223"/>
        <v>16.260000000000002</v>
      </c>
      <c r="JM124">
        <f t="shared" si="224"/>
        <v>16.25</v>
      </c>
      <c r="JN124">
        <f t="shared" si="225"/>
        <v>16.23</v>
      </c>
      <c r="JO124">
        <f t="shared" si="226"/>
        <v>16.23</v>
      </c>
      <c r="JP124">
        <f t="shared" si="227"/>
        <v>16.23</v>
      </c>
      <c r="JQ124">
        <f t="shared" si="228"/>
        <v>16.190000000000001</v>
      </c>
      <c r="JR124">
        <f t="shared" si="229"/>
        <v>16.190000000000001</v>
      </c>
      <c r="JS124">
        <f t="shared" si="230"/>
        <v>16.21</v>
      </c>
      <c r="JT124">
        <f t="shared" si="231"/>
        <v>16.14</v>
      </c>
      <c r="JU124">
        <f t="shared" si="232"/>
        <v>16.23</v>
      </c>
      <c r="JV124">
        <f t="shared" si="233"/>
        <v>16.239999999999998</v>
      </c>
      <c r="JW124">
        <f t="shared" si="234"/>
        <v>16.239999999999998</v>
      </c>
      <c r="JX124">
        <f t="shared" si="235"/>
        <v>16.23</v>
      </c>
      <c r="JY124">
        <f t="shared" si="236"/>
        <v>16.260000000000002</v>
      </c>
      <c r="JZ124">
        <f t="shared" si="237"/>
        <v>16.03</v>
      </c>
      <c r="KA124">
        <f t="shared" si="238"/>
        <v>16.12</v>
      </c>
      <c r="KB124">
        <f t="shared" si="239"/>
        <v>16.34</v>
      </c>
      <c r="KC124">
        <f t="shared" si="240"/>
        <v>16.47</v>
      </c>
      <c r="KD124">
        <f t="shared" si="241"/>
        <v>2.1999999999999999E-2</v>
      </c>
      <c r="KE124">
        <f t="shared" si="242"/>
        <v>0.02</v>
      </c>
      <c r="KF124">
        <f t="shared" si="243"/>
        <v>2.1999999999999999E-2</v>
      </c>
      <c r="KG124">
        <f t="shared" si="244"/>
        <v>2.1000000000000001E-2</v>
      </c>
      <c r="KH124">
        <f t="shared" si="245"/>
        <v>2.1000000000000001E-2</v>
      </c>
      <c r="KI124">
        <f t="shared" si="246"/>
        <v>2.1000000000000001E-2</v>
      </c>
      <c r="KJ124">
        <f t="shared" si="247"/>
        <v>2.1999999999999999E-2</v>
      </c>
      <c r="KK124">
        <f t="shared" si="248"/>
        <v>2.1000000000000001E-2</v>
      </c>
      <c r="KL124">
        <f t="shared" si="249"/>
        <v>2.1000000000000001E-2</v>
      </c>
      <c r="KM124">
        <f t="shared" si="250"/>
        <v>0.02</v>
      </c>
      <c r="KN124">
        <f t="shared" si="251"/>
        <v>0.02</v>
      </c>
      <c r="KO124">
        <f t="shared" si="252"/>
        <v>2.1000000000000001E-2</v>
      </c>
      <c r="KP124">
        <f t="shared" si="253"/>
        <v>0.02</v>
      </c>
      <c r="KQ124">
        <f t="shared" si="254"/>
        <v>0.02</v>
      </c>
      <c r="KR124">
        <f t="shared" si="255"/>
        <v>0.02</v>
      </c>
      <c r="KS124">
        <f t="shared" si="256"/>
        <v>2.1999999999999999E-2</v>
      </c>
      <c r="KT124">
        <f t="shared" si="257"/>
        <v>1.9E-2</v>
      </c>
      <c r="KU124">
        <f t="shared" si="258"/>
        <v>1.9E-2</v>
      </c>
      <c r="KV124">
        <f t="shared" si="259"/>
        <v>1.9E-2</v>
      </c>
    </row>
    <row r="125" spans="1:308" x14ac:dyDescent="0.25">
      <c r="A125" s="3">
        <v>2.6041666666666666E-4</v>
      </c>
      <c r="B125">
        <v>49</v>
      </c>
      <c r="C125">
        <v>-20</v>
      </c>
      <c r="D125">
        <v>21</v>
      </c>
      <c r="E125">
        <v>50.5</v>
      </c>
      <c r="F125">
        <v>0</v>
      </c>
      <c r="G125">
        <v>16.05</v>
      </c>
      <c r="H125">
        <v>16</v>
      </c>
      <c r="I125">
        <v>16.48</v>
      </c>
      <c r="J125">
        <v>19</v>
      </c>
      <c r="K125">
        <v>30</v>
      </c>
      <c r="L125">
        <v>33</v>
      </c>
      <c r="M125">
        <v>33</v>
      </c>
      <c r="N125">
        <v>25</v>
      </c>
      <c r="O125">
        <v>20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11.875</v>
      </c>
      <c r="Z125">
        <v>0</v>
      </c>
      <c r="AA125">
        <v>0</v>
      </c>
      <c r="AB125">
        <v>1</v>
      </c>
      <c r="AC125">
        <v>0</v>
      </c>
      <c r="AD125">
        <v>16.45</v>
      </c>
      <c r="AE125">
        <v>16.260000000000002</v>
      </c>
      <c r="AF125">
        <v>16.25</v>
      </c>
      <c r="AG125">
        <v>16.23</v>
      </c>
      <c r="AH125">
        <v>16.23</v>
      </c>
      <c r="AI125">
        <v>16.27</v>
      </c>
      <c r="AJ125">
        <v>16.190000000000001</v>
      </c>
      <c r="AK125">
        <v>16.2</v>
      </c>
      <c r="AL125">
        <v>16.21</v>
      </c>
      <c r="AM125">
        <v>16.14</v>
      </c>
      <c r="AN125">
        <v>16.23</v>
      </c>
      <c r="AO125">
        <v>16.239999999999998</v>
      </c>
      <c r="AP125">
        <v>16.239999999999998</v>
      </c>
      <c r="AQ125">
        <v>16.23</v>
      </c>
      <c r="AR125">
        <v>16.27</v>
      </c>
      <c r="AS125">
        <v>16.05</v>
      </c>
      <c r="AT125">
        <v>16.100000000000001</v>
      </c>
      <c r="AU125">
        <v>16.350000000000001</v>
      </c>
      <c r="AV125">
        <v>16.48</v>
      </c>
      <c r="AW125">
        <v>2.1999999999999999E-2</v>
      </c>
      <c r="AX125">
        <v>0.02</v>
      </c>
      <c r="AY125">
        <v>2.1999999999999999E-2</v>
      </c>
      <c r="AZ125">
        <v>2.1000000000000001E-2</v>
      </c>
      <c r="BA125">
        <v>2.1000000000000001E-2</v>
      </c>
      <c r="BB125">
        <v>2.1000000000000001E-2</v>
      </c>
      <c r="BC125">
        <v>2.1999999999999999E-2</v>
      </c>
      <c r="BD125">
        <v>2.1000000000000001E-2</v>
      </c>
      <c r="BE125">
        <v>2.1000000000000001E-2</v>
      </c>
      <c r="BF125">
        <v>0.02</v>
      </c>
      <c r="BG125">
        <v>0.02</v>
      </c>
      <c r="BH125">
        <v>2.1000000000000001E-2</v>
      </c>
      <c r="BI125">
        <v>0.02</v>
      </c>
      <c r="BJ125">
        <v>0.02</v>
      </c>
      <c r="BK125">
        <v>0.02</v>
      </c>
      <c r="BL125">
        <v>2.1999999999999999E-2</v>
      </c>
      <c r="BM125">
        <v>1.9E-2</v>
      </c>
      <c r="BN125">
        <v>1.9E-2</v>
      </c>
      <c r="BO125">
        <v>1.9E-2</v>
      </c>
      <c r="BP125">
        <v>0</v>
      </c>
      <c r="BQ125">
        <v>0</v>
      </c>
      <c r="BR125">
        <v>0</v>
      </c>
      <c r="BS125">
        <v>0</v>
      </c>
      <c r="BT125">
        <v>7</v>
      </c>
      <c r="BU125">
        <v>0.28000000000000003</v>
      </c>
      <c r="BV125">
        <v>1</v>
      </c>
      <c r="BW125">
        <v>0</v>
      </c>
      <c r="IG125" s="4">
        <f t="shared" si="192"/>
        <v>0.3934259259259259</v>
      </c>
      <c r="IH125" s="5">
        <f t="shared" si="193"/>
        <v>0.39368634259259255</v>
      </c>
      <c r="II125">
        <f t="shared" si="194"/>
        <v>49</v>
      </c>
      <c r="IJ125">
        <f t="shared" si="195"/>
        <v>-20</v>
      </c>
      <c r="IK125">
        <f t="shared" si="196"/>
        <v>21</v>
      </c>
      <c r="IL125">
        <f t="shared" si="197"/>
        <v>50.5</v>
      </c>
      <c r="IM125">
        <f t="shared" si="198"/>
        <v>0</v>
      </c>
      <c r="IN125">
        <f t="shared" si="199"/>
        <v>16.05</v>
      </c>
      <c r="IO125">
        <f t="shared" si="200"/>
        <v>16</v>
      </c>
      <c r="IP125">
        <f t="shared" si="201"/>
        <v>16.48</v>
      </c>
      <c r="IQ125">
        <f t="shared" si="202"/>
        <v>19</v>
      </c>
      <c r="IR125">
        <f t="shared" si="203"/>
        <v>30</v>
      </c>
      <c r="IS125">
        <f t="shared" si="204"/>
        <v>33</v>
      </c>
      <c r="IT125">
        <f t="shared" si="205"/>
        <v>33</v>
      </c>
      <c r="IU125">
        <f t="shared" si="206"/>
        <v>25</v>
      </c>
      <c r="IV125">
        <f t="shared" si="207"/>
        <v>20</v>
      </c>
      <c r="IW125">
        <f t="shared" si="208"/>
        <v>1</v>
      </c>
      <c r="IX125">
        <f t="shared" si="209"/>
        <v>0</v>
      </c>
      <c r="IY125">
        <f t="shared" si="210"/>
        <v>0</v>
      </c>
      <c r="IZ125">
        <f t="shared" si="211"/>
        <v>0</v>
      </c>
      <c r="JA125">
        <f t="shared" si="212"/>
        <v>0</v>
      </c>
      <c r="JB125">
        <f t="shared" si="213"/>
        <v>0</v>
      </c>
      <c r="JC125">
        <f t="shared" si="214"/>
        <v>0</v>
      </c>
      <c r="JD125">
        <f t="shared" si="215"/>
        <v>0</v>
      </c>
      <c r="JE125">
        <f t="shared" si="216"/>
        <v>0</v>
      </c>
      <c r="JF125">
        <f t="shared" si="217"/>
        <v>11.875</v>
      </c>
      <c r="JG125">
        <f t="shared" si="218"/>
        <v>0</v>
      </c>
      <c r="JH125">
        <f t="shared" si="219"/>
        <v>0</v>
      </c>
      <c r="JI125">
        <f t="shared" si="220"/>
        <v>1</v>
      </c>
      <c r="JJ125">
        <f t="shared" si="221"/>
        <v>0</v>
      </c>
      <c r="JK125">
        <f t="shared" si="222"/>
        <v>16.45</v>
      </c>
      <c r="JL125">
        <f t="shared" si="223"/>
        <v>16.260000000000002</v>
      </c>
      <c r="JM125">
        <f t="shared" si="224"/>
        <v>16.25</v>
      </c>
      <c r="JN125">
        <f t="shared" si="225"/>
        <v>16.23</v>
      </c>
      <c r="JO125">
        <f t="shared" si="226"/>
        <v>16.23</v>
      </c>
      <c r="JP125">
        <f t="shared" si="227"/>
        <v>16.27</v>
      </c>
      <c r="JQ125">
        <f t="shared" si="228"/>
        <v>16.190000000000001</v>
      </c>
      <c r="JR125">
        <f t="shared" si="229"/>
        <v>16.2</v>
      </c>
      <c r="JS125">
        <f t="shared" si="230"/>
        <v>16.21</v>
      </c>
      <c r="JT125">
        <f t="shared" si="231"/>
        <v>16.14</v>
      </c>
      <c r="JU125">
        <f t="shared" si="232"/>
        <v>16.23</v>
      </c>
      <c r="JV125">
        <f t="shared" si="233"/>
        <v>16.239999999999998</v>
      </c>
      <c r="JW125">
        <f t="shared" si="234"/>
        <v>16.239999999999998</v>
      </c>
      <c r="JX125">
        <f t="shared" si="235"/>
        <v>16.23</v>
      </c>
      <c r="JY125">
        <f t="shared" si="236"/>
        <v>16.27</v>
      </c>
      <c r="JZ125">
        <f t="shared" si="237"/>
        <v>16.05</v>
      </c>
      <c r="KA125">
        <f t="shared" si="238"/>
        <v>16.100000000000001</v>
      </c>
      <c r="KB125">
        <f t="shared" si="239"/>
        <v>16.350000000000001</v>
      </c>
      <c r="KC125">
        <f t="shared" si="240"/>
        <v>16.48</v>
      </c>
      <c r="KD125">
        <f t="shared" si="241"/>
        <v>2.1999999999999999E-2</v>
      </c>
      <c r="KE125">
        <f t="shared" si="242"/>
        <v>0.02</v>
      </c>
      <c r="KF125">
        <f t="shared" si="243"/>
        <v>2.1999999999999999E-2</v>
      </c>
      <c r="KG125">
        <f t="shared" si="244"/>
        <v>2.1000000000000001E-2</v>
      </c>
      <c r="KH125">
        <f t="shared" si="245"/>
        <v>2.1000000000000001E-2</v>
      </c>
      <c r="KI125">
        <f t="shared" si="246"/>
        <v>2.1000000000000001E-2</v>
      </c>
      <c r="KJ125">
        <f t="shared" si="247"/>
        <v>2.1999999999999999E-2</v>
      </c>
      <c r="KK125">
        <f t="shared" si="248"/>
        <v>2.1000000000000001E-2</v>
      </c>
      <c r="KL125">
        <f t="shared" si="249"/>
        <v>2.1000000000000001E-2</v>
      </c>
      <c r="KM125">
        <f t="shared" si="250"/>
        <v>0.02</v>
      </c>
      <c r="KN125">
        <f t="shared" si="251"/>
        <v>0.02</v>
      </c>
      <c r="KO125">
        <f t="shared" si="252"/>
        <v>2.1000000000000001E-2</v>
      </c>
      <c r="KP125">
        <f t="shared" si="253"/>
        <v>0.02</v>
      </c>
      <c r="KQ125">
        <f t="shared" si="254"/>
        <v>0.02</v>
      </c>
      <c r="KR125">
        <f t="shared" si="255"/>
        <v>0.02</v>
      </c>
      <c r="KS125">
        <f t="shared" si="256"/>
        <v>2.1999999999999999E-2</v>
      </c>
      <c r="KT125">
        <f t="shared" si="257"/>
        <v>1.9E-2</v>
      </c>
      <c r="KU125">
        <f t="shared" si="258"/>
        <v>1.9E-2</v>
      </c>
      <c r="KV125">
        <f t="shared" si="259"/>
        <v>1.9E-2</v>
      </c>
    </row>
    <row r="126" spans="1:308" x14ac:dyDescent="0.25">
      <c r="A126" s="3">
        <v>3.9081018518518517E-4</v>
      </c>
      <c r="B126">
        <v>49</v>
      </c>
      <c r="C126">
        <v>-20</v>
      </c>
      <c r="D126">
        <v>21</v>
      </c>
      <c r="E126">
        <v>50.5</v>
      </c>
      <c r="F126">
        <v>0</v>
      </c>
      <c r="G126">
        <v>16.05</v>
      </c>
      <c r="H126">
        <v>16</v>
      </c>
      <c r="I126">
        <v>16.3</v>
      </c>
      <c r="J126">
        <v>19</v>
      </c>
      <c r="K126">
        <v>30</v>
      </c>
      <c r="L126">
        <v>33</v>
      </c>
      <c r="M126">
        <v>33</v>
      </c>
      <c r="N126">
        <v>25</v>
      </c>
      <c r="O126">
        <v>20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13.906000000000001</v>
      </c>
      <c r="Z126">
        <v>0</v>
      </c>
      <c r="AA126">
        <v>0</v>
      </c>
      <c r="AB126">
        <v>1</v>
      </c>
      <c r="AC126">
        <v>0</v>
      </c>
      <c r="AD126">
        <v>16.940000000000001</v>
      </c>
      <c r="AE126">
        <v>16.809999999999999</v>
      </c>
      <c r="AF126">
        <v>16.760000000000002</v>
      </c>
      <c r="AG126">
        <v>16.75</v>
      </c>
      <c r="AH126">
        <v>16.739999999999998</v>
      </c>
      <c r="AI126">
        <v>16.760000000000002</v>
      </c>
      <c r="AJ126">
        <v>16.68</v>
      </c>
      <c r="AK126">
        <v>16.68</v>
      </c>
      <c r="AL126">
        <v>16.68</v>
      </c>
      <c r="AM126">
        <v>16.64</v>
      </c>
      <c r="AN126">
        <v>16.7</v>
      </c>
      <c r="AO126">
        <v>16.71</v>
      </c>
      <c r="AP126">
        <v>16.690000000000001</v>
      </c>
      <c r="AQ126">
        <v>16.670000000000002</v>
      </c>
      <c r="AR126">
        <v>16.739999999999998</v>
      </c>
      <c r="AS126">
        <v>16.48</v>
      </c>
      <c r="AT126">
        <v>16.55</v>
      </c>
      <c r="AU126">
        <v>16.79</v>
      </c>
      <c r="AV126">
        <v>16.91</v>
      </c>
      <c r="AW126">
        <v>2.1999999999999999E-2</v>
      </c>
      <c r="AX126">
        <v>0.02</v>
      </c>
      <c r="AY126">
        <v>2.1999999999999999E-2</v>
      </c>
      <c r="AZ126">
        <v>2.1000000000000001E-2</v>
      </c>
      <c r="BA126">
        <v>2.1000000000000001E-2</v>
      </c>
      <c r="BB126">
        <v>2.1000000000000001E-2</v>
      </c>
      <c r="BC126">
        <v>2.1999999999999999E-2</v>
      </c>
      <c r="BD126">
        <v>2.1000000000000001E-2</v>
      </c>
      <c r="BE126">
        <v>2.1000000000000001E-2</v>
      </c>
      <c r="BF126">
        <v>0.02</v>
      </c>
      <c r="BG126">
        <v>0.02</v>
      </c>
      <c r="BH126">
        <v>2.1000000000000001E-2</v>
      </c>
      <c r="BI126">
        <v>0.02</v>
      </c>
      <c r="BJ126">
        <v>0.02</v>
      </c>
      <c r="BK126">
        <v>0.02</v>
      </c>
      <c r="BL126">
        <v>2.1999999999999999E-2</v>
      </c>
      <c r="BM126">
        <v>1.9E-2</v>
      </c>
      <c r="BN126">
        <v>1.9E-2</v>
      </c>
      <c r="BO126">
        <v>1.9E-2</v>
      </c>
      <c r="BP126">
        <v>0</v>
      </c>
      <c r="BQ126">
        <v>0</v>
      </c>
      <c r="BR126">
        <v>0</v>
      </c>
      <c r="BS126">
        <v>0</v>
      </c>
      <c r="BT126">
        <v>7</v>
      </c>
      <c r="BU126">
        <v>0.28000000000000003</v>
      </c>
      <c r="BV126">
        <v>1</v>
      </c>
      <c r="BW126">
        <v>0</v>
      </c>
      <c r="IG126" s="4">
        <f t="shared" si="192"/>
        <v>0.3934259259259259</v>
      </c>
      <c r="IH126" s="5">
        <f t="shared" si="193"/>
        <v>0.39381673611111107</v>
      </c>
      <c r="II126">
        <f t="shared" si="194"/>
        <v>49</v>
      </c>
      <c r="IJ126">
        <f t="shared" si="195"/>
        <v>-20</v>
      </c>
      <c r="IK126">
        <f t="shared" si="196"/>
        <v>21</v>
      </c>
      <c r="IL126">
        <f t="shared" si="197"/>
        <v>50.5</v>
      </c>
      <c r="IM126">
        <f t="shared" si="198"/>
        <v>0</v>
      </c>
      <c r="IN126">
        <f t="shared" si="199"/>
        <v>16.05</v>
      </c>
      <c r="IO126">
        <f t="shared" si="200"/>
        <v>16</v>
      </c>
      <c r="IP126">
        <f t="shared" si="201"/>
        <v>16.3</v>
      </c>
      <c r="IQ126">
        <f t="shared" si="202"/>
        <v>19</v>
      </c>
      <c r="IR126">
        <f t="shared" si="203"/>
        <v>30</v>
      </c>
      <c r="IS126">
        <f t="shared" si="204"/>
        <v>33</v>
      </c>
      <c r="IT126">
        <f t="shared" si="205"/>
        <v>33</v>
      </c>
      <c r="IU126">
        <f t="shared" si="206"/>
        <v>25</v>
      </c>
      <c r="IV126">
        <f t="shared" si="207"/>
        <v>20</v>
      </c>
      <c r="IW126">
        <f t="shared" si="208"/>
        <v>1</v>
      </c>
      <c r="IX126">
        <f t="shared" si="209"/>
        <v>0</v>
      </c>
      <c r="IY126">
        <f t="shared" si="210"/>
        <v>0</v>
      </c>
      <c r="IZ126">
        <f t="shared" si="211"/>
        <v>0</v>
      </c>
      <c r="JA126">
        <f t="shared" si="212"/>
        <v>0</v>
      </c>
      <c r="JB126">
        <f t="shared" si="213"/>
        <v>0</v>
      </c>
      <c r="JC126">
        <f t="shared" si="214"/>
        <v>0</v>
      </c>
      <c r="JD126">
        <f t="shared" si="215"/>
        <v>0</v>
      </c>
      <c r="JE126">
        <f t="shared" si="216"/>
        <v>0</v>
      </c>
      <c r="JF126">
        <f t="shared" si="217"/>
        <v>13.906000000000001</v>
      </c>
      <c r="JG126">
        <f t="shared" si="218"/>
        <v>0</v>
      </c>
      <c r="JH126">
        <f t="shared" si="219"/>
        <v>0</v>
      </c>
      <c r="JI126">
        <f t="shared" si="220"/>
        <v>1</v>
      </c>
      <c r="JJ126">
        <f t="shared" si="221"/>
        <v>0</v>
      </c>
      <c r="JK126">
        <f t="shared" si="222"/>
        <v>16.940000000000001</v>
      </c>
      <c r="JL126">
        <f t="shared" si="223"/>
        <v>16.809999999999999</v>
      </c>
      <c r="JM126">
        <f t="shared" si="224"/>
        <v>16.760000000000002</v>
      </c>
      <c r="JN126">
        <f t="shared" si="225"/>
        <v>16.75</v>
      </c>
      <c r="JO126">
        <f t="shared" si="226"/>
        <v>16.739999999999998</v>
      </c>
      <c r="JP126">
        <f t="shared" si="227"/>
        <v>16.760000000000002</v>
      </c>
      <c r="JQ126">
        <f t="shared" si="228"/>
        <v>16.68</v>
      </c>
      <c r="JR126">
        <f t="shared" si="229"/>
        <v>16.68</v>
      </c>
      <c r="JS126">
        <f t="shared" si="230"/>
        <v>16.68</v>
      </c>
      <c r="JT126">
        <f t="shared" si="231"/>
        <v>16.64</v>
      </c>
      <c r="JU126">
        <f t="shared" si="232"/>
        <v>16.7</v>
      </c>
      <c r="JV126">
        <f t="shared" si="233"/>
        <v>16.71</v>
      </c>
      <c r="JW126">
        <f t="shared" si="234"/>
        <v>16.690000000000001</v>
      </c>
      <c r="JX126">
        <f t="shared" si="235"/>
        <v>16.670000000000002</v>
      </c>
      <c r="JY126">
        <f t="shared" si="236"/>
        <v>16.739999999999998</v>
      </c>
      <c r="JZ126">
        <f t="shared" si="237"/>
        <v>16.48</v>
      </c>
      <c r="KA126">
        <f t="shared" si="238"/>
        <v>16.55</v>
      </c>
      <c r="KB126">
        <f t="shared" si="239"/>
        <v>16.79</v>
      </c>
      <c r="KC126">
        <f t="shared" si="240"/>
        <v>16.91</v>
      </c>
      <c r="KD126">
        <f t="shared" si="241"/>
        <v>2.1999999999999999E-2</v>
      </c>
      <c r="KE126">
        <f t="shared" si="242"/>
        <v>0.02</v>
      </c>
      <c r="KF126">
        <f t="shared" si="243"/>
        <v>2.1999999999999999E-2</v>
      </c>
      <c r="KG126">
        <f t="shared" si="244"/>
        <v>2.1000000000000001E-2</v>
      </c>
      <c r="KH126">
        <f t="shared" si="245"/>
        <v>2.1000000000000001E-2</v>
      </c>
      <c r="KI126">
        <f t="shared" si="246"/>
        <v>2.1000000000000001E-2</v>
      </c>
      <c r="KJ126">
        <f t="shared" si="247"/>
        <v>2.1999999999999999E-2</v>
      </c>
      <c r="KK126">
        <f t="shared" si="248"/>
        <v>2.1000000000000001E-2</v>
      </c>
      <c r="KL126">
        <f t="shared" si="249"/>
        <v>2.1000000000000001E-2</v>
      </c>
      <c r="KM126">
        <f t="shared" si="250"/>
        <v>0.02</v>
      </c>
      <c r="KN126">
        <f t="shared" si="251"/>
        <v>0.02</v>
      </c>
      <c r="KO126">
        <f t="shared" si="252"/>
        <v>2.1000000000000001E-2</v>
      </c>
      <c r="KP126">
        <f t="shared" si="253"/>
        <v>0.02</v>
      </c>
      <c r="KQ126">
        <f t="shared" si="254"/>
        <v>0.02</v>
      </c>
      <c r="KR126">
        <f t="shared" si="255"/>
        <v>0.02</v>
      </c>
      <c r="KS126">
        <f t="shared" si="256"/>
        <v>2.1999999999999999E-2</v>
      </c>
      <c r="KT126">
        <f t="shared" si="257"/>
        <v>1.9E-2</v>
      </c>
      <c r="KU126">
        <f t="shared" si="258"/>
        <v>1.9E-2</v>
      </c>
      <c r="KV126">
        <f t="shared" si="259"/>
        <v>1.9E-2</v>
      </c>
    </row>
    <row r="127" spans="1:308" x14ac:dyDescent="0.25">
      <c r="A127" s="3">
        <v>5.2047453703703706E-4</v>
      </c>
      <c r="B127">
        <v>50.5</v>
      </c>
      <c r="C127">
        <v>-20</v>
      </c>
      <c r="D127">
        <v>21</v>
      </c>
      <c r="E127">
        <v>50.5</v>
      </c>
      <c r="F127">
        <v>-10.67</v>
      </c>
      <c r="G127">
        <v>16.61</v>
      </c>
      <c r="H127">
        <v>16</v>
      </c>
      <c r="I127">
        <v>17.05</v>
      </c>
      <c r="J127">
        <v>19</v>
      </c>
      <c r="K127">
        <v>30</v>
      </c>
      <c r="L127">
        <v>33</v>
      </c>
      <c r="M127">
        <v>33</v>
      </c>
      <c r="N127">
        <v>25</v>
      </c>
      <c r="O127">
        <v>20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13.906000000000001</v>
      </c>
      <c r="Z127">
        <v>0</v>
      </c>
      <c r="AA127">
        <v>0</v>
      </c>
      <c r="AB127">
        <v>1</v>
      </c>
      <c r="AC127">
        <v>0</v>
      </c>
      <c r="AD127">
        <v>17.04</v>
      </c>
      <c r="AE127">
        <v>16.91</v>
      </c>
      <c r="AF127">
        <v>16.850000000000001</v>
      </c>
      <c r="AG127">
        <v>16.87</v>
      </c>
      <c r="AH127">
        <v>16.86</v>
      </c>
      <c r="AI127">
        <v>16.88</v>
      </c>
      <c r="AJ127">
        <v>16.84</v>
      </c>
      <c r="AK127">
        <v>16.829999999999998</v>
      </c>
      <c r="AL127">
        <v>16.850000000000001</v>
      </c>
      <c r="AM127">
        <v>16.8</v>
      </c>
      <c r="AN127">
        <v>16.89</v>
      </c>
      <c r="AO127">
        <v>16.89</v>
      </c>
      <c r="AP127">
        <v>16.89</v>
      </c>
      <c r="AQ127">
        <v>16.87</v>
      </c>
      <c r="AR127">
        <v>16.95</v>
      </c>
      <c r="AS127">
        <v>16.739999999999998</v>
      </c>
      <c r="AT127">
        <v>16.79</v>
      </c>
      <c r="AU127">
        <v>17.010000000000002</v>
      </c>
      <c r="AV127">
        <v>17.13</v>
      </c>
      <c r="AW127">
        <v>2.1999999999999999E-2</v>
      </c>
      <c r="AX127">
        <v>0.02</v>
      </c>
      <c r="AY127">
        <v>2.1999999999999999E-2</v>
      </c>
      <c r="AZ127">
        <v>2.1000000000000001E-2</v>
      </c>
      <c r="BA127">
        <v>2.1000000000000001E-2</v>
      </c>
      <c r="BB127">
        <v>2.1000000000000001E-2</v>
      </c>
      <c r="BC127">
        <v>2.1999999999999999E-2</v>
      </c>
      <c r="BD127">
        <v>2.1000000000000001E-2</v>
      </c>
      <c r="BE127">
        <v>2.1000000000000001E-2</v>
      </c>
      <c r="BF127">
        <v>0.02</v>
      </c>
      <c r="BG127">
        <v>0.02</v>
      </c>
      <c r="BH127">
        <v>2.1000000000000001E-2</v>
      </c>
      <c r="BI127">
        <v>0.02</v>
      </c>
      <c r="BJ127">
        <v>0.02</v>
      </c>
      <c r="BK127">
        <v>0.02</v>
      </c>
      <c r="BL127">
        <v>2.1999999999999999E-2</v>
      </c>
      <c r="BM127">
        <v>1.9E-2</v>
      </c>
      <c r="BN127">
        <v>1.9E-2</v>
      </c>
      <c r="BO127">
        <v>1.9E-2</v>
      </c>
      <c r="BP127">
        <v>0</v>
      </c>
      <c r="BQ127">
        <v>0</v>
      </c>
      <c r="BR127">
        <v>0</v>
      </c>
      <c r="BS127">
        <v>0</v>
      </c>
      <c r="BT127">
        <v>7</v>
      </c>
      <c r="BU127">
        <v>0.28000000000000003</v>
      </c>
      <c r="BV127">
        <v>1</v>
      </c>
      <c r="BW127">
        <v>0</v>
      </c>
      <c r="IG127" s="4">
        <f t="shared" si="192"/>
        <v>0.3934259259259259</v>
      </c>
      <c r="IH127" s="5">
        <f t="shared" si="193"/>
        <v>0.39394640046296292</v>
      </c>
      <c r="II127">
        <f t="shared" si="194"/>
        <v>50.5</v>
      </c>
      <c r="IJ127">
        <f t="shared" si="195"/>
        <v>-20</v>
      </c>
      <c r="IK127">
        <f t="shared" si="196"/>
        <v>21</v>
      </c>
      <c r="IL127">
        <f t="shared" si="197"/>
        <v>50.5</v>
      </c>
      <c r="IM127">
        <f t="shared" si="198"/>
        <v>-10.67</v>
      </c>
      <c r="IN127">
        <f t="shared" si="199"/>
        <v>16.61</v>
      </c>
      <c r="IO127">
        <f t="shared" si="200"/>
        <v>16</v>
      </c>
      <c r="IP127">
        <f t="shared" si="201"/>
        <v>17.05</v>
      </c>
      <c r="IQ127">
        <f t="shared" si="202"/>
        <v>19</v>
      </c>
      <c r="IR127">
        <f t="shared" si="203"/>
        <v>30</v>
      </c>
      <c r="IS127">
        <f t="shared" si="204"/>
        <v>33</v>
      </c>
      <c r="IT127">
        <f t="shared" si="205"/>
        <v>33</v>
      </c>
      <c r="IU127">
        <f t="shared" si="206"/>
        <v>25</v>
      </c>
      <c r="IV127">
        <f t="shared" si="207"/>
        <v>20</v>
      </c>
      <c r="IW127">
        <f t="shared" si="208"/>
        <v>1</v>
      </c>
      <c r="IX127">
        <f t="shared" si="209"/>
        <v>0</v>
      </c>
      <c r="IY127">
        <f t="shared" si="210"/>
        <v>0</v>
      </c>
      <c r="IZ127">
        <f t="shared" si="211"/>
        <v>0</v>
      </c>
      <c r="JA127">
        <f t="shared" si="212"/>
        <v>0</v>
      </c>
      <c r="JB127">
        <f t="shared" si="213"/>
        <v>0</v>
      </c>
      <c r="JC127">
        <f t="shared" si="214"/>
        <v>0</v>
      </c>
      <c r="JD127">
        <f t="shared" si="215"/>
        <v>0</v>
      </c>
      <c r="JE127">
        <f t="shared" si="216"/>
        <v>0</v>
      </c>
      <c r="JF127">
        <f t="shared" si="217"/>
        <v>13.906000000000001</v>
      </c>
      <c r="JG127">
        <f t="shared" si="218"/>
        <v>0</v>
      </c>
      <c r="JH127">
        <f t="shared" si="219"/>
        <v>0</v>
      </c>
      <c r="JI127">
        <f t="shared" si="220"/>
        <v>1</v>
      </c>
      <c r="JJ127">
        <f t="shared" si="221"/>
        <v>0</v>
      </c>
      <c r="JK127">
        <f t="shared" si="222"/>
        <v>17.04</v>
      </c>
      <c r="JL127">
        <f t="shared" si="223"/>
        <v>16.91</v>
      </c>
      <c r="JM127">
        <f t="shared" si="224"/>
        <v>16.850000000000001</v>
      </c>
      <c r="JN127">
        <f t="shared" si="225"/>
        <v>16.87</v>
      </c>
      <c r="JO127">
        <f t="shared" si="226"/>
        <v>16.86</v>
      </c>
      <c r="JP127">
        <f t="shared" si="227"/>
        <v>16.88</v>
      </c>
      <c r="JQ127">
        <f t="shared" si="228"/>
        <v>16.84</v>
      </c>
      <c r="JR127">
        <f t="shared" si="229"/>
        <v>16.829999999999998</v>
      </c>
      <c r="JS127">
        <f t="shared" si="230"/>
        <v>16.850000000000001</v>
      </c>
      <c r="JT127">
        <f t="shared" si="231"/>
        <v>16.8</v>
      </c>
      <c r="JU127">
        <f t="shared" si="232"/>
        <v>16.89</v>
      </c>
      <c r="JV127">
        <f t="shared" si="233"/>
        <v>16.89</v>
      </c>
      <c r="JW127">
        <f t="shared" si="234"/>
        <v>16.89</v>
      </c>
      <c r="JX127">
        <f t="shared" si="235"/>
        <v>16.87</v>
      </c>
      <c r="JY127">
        <f t="shared" si="236"/>
        <v>16.95</v>
      </c>
      <c r="JZ127">
        <f t="shared" si="237"/>
        <v>16.739999999999998</v>
      </c>
      <c r="KA127">
        <f t="shared" si="238"/>
        <v>16.79</v>
      </c>
      <c r="KB127">
        <f t="shared" si="239"/>
        <v>17.010000000000002</v>
      </c>
      <c r="KC127">
        <f t="shared" si="240"/>
        <v>17.13</v>
      </c>
      <c r="KD127">
        <f t="shared" si="241"/>
        <v>2.1999999999999999E-2</v>
      </c>
      <c r="KE127">
        <f t="shared" si="242"/>
        <v>0.02</v>
      </c>
      <c r="KF127">
        <f t="shared" si="243"/>
        <v>2.1999999999999999E-2</v>
      </c>
      <c r="KG127">
        <f t="shared" si="244"/>
        <v>2.1000000000000001E-2</v>
      </c>
      <c r="KH127">
        <f t="shared" si="245"/>
        <v>2.1000000000000001E-2</v>
      </c>
      <c r="KI127">
        <f t="shared" si="246"/>
        <v>2.1000000000000001E-2</v>
      </c>
      <c r="KJ127">
        <f t="shared" si="247"/>
        <v>2.1999999999999999E-2</v>
      </c>
      <c r="KK127">
        <f t="shared" si="248"/>
        <v>2.1000000000000001E-2</v>
      </c>
      <c r="KL127">
        <f t="shared" si="249"/>
        <v>2.1000000000000001E-2</v>
      </c>
      <c r="KM127">
        <f t="shared" si="250"/>
        <v>0.02</v>
      </c>
      <c r="KN127">
        <f t="shared" si="251"/>
        <v>0.02</v>
      </c>
      <c r="KO127">
        <f t="shared" si="252"/>
        <v>2.1000000000000001E-2</v>
      </c>
      <c r="KP127">
        <f t="shared" si="253"/>
        <v>0.02</v>
      </c>
      <c r="KQ127">
        <f t="shared" si="254"/>
        <v>0.02</v>
      </c>
      <c r="KR127">
        <f t="shared" si="255"/>
        <v>0.02</v>
      </c>
      <c r="KS127">
        <f t="shared" si="256"/>
        <v>2.1999999999999999E-2</v>
      </c>
      <c r="KT127">
        <f t="shared" si="257"/>
        <v>1.9E-2</v>
      </c>
      <c r="KU127">
        <f t="shared" si="258"/>
        <v>1.9E-2</v>
      </c>
      <c r="KV127">
        <f t="shared" si="259"/>
        <v>1.9E-2</v>
      </c>
    </row>
    <row r="128" spans="1:308" x14ac:dyDescent="0.25">
      <c r="A128" s="3">
        <v>6.505092592592592E-4</v>
      </c>
      <c r="B128">
        <v>52.5</v>
      </c>
      <c r="C128">
        <v>-20</v>
      </c>
      <c r="D128">
        <v>21</v>
      </c>
      <c r="E128">
        <v>50.5</v>
      </c>
      <c r="F128">
        <v>-11.59</v>
      </c>
      <c r="G128">
        <v>16.829999999999998</v>
      </c>
      <c r="H128">
        <v>16</v>
      </c>
      <c r="I128">
        <v>17.21</v>
      </c>
      <c r="J128">
        <v>19</v>
      </c>
      <c r="K128">
        <v>30</v>
      </c>
      <c r="L128">
        <v>33</v>
      </c>
      <c r="M128">
        <v>33</v>
      </c>
      <c r="N128">
        <v>25</v>
      </c>
      <c r="O128">
        <v>20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13.827999999999999</v>
      </c>
      <c r="Z128">
        <v>0</v>
      </c>
      <c r="AA128">
        <v>0</v>
      </c>
      <c r="AB128">
        <v>1</v>
      </c>
      <c r="AC128">
        <v>0</v>
      </c>
      <c r="AD128">
        <v>17.21</v>
      </c>
      <c r="AE128">
        <v>17.11</v>
      </c>
      <c r="AF128">
        <v>17.03</v>
      </c>
      <c r="AG128">
        <v>17.04</v>
      </c>
      <c r="AH128">
        <v>17.03</v>
      </c>
      <c r="AI128">
        <v>17.07</v>
      </c>
      <c r="AJ128">
        <v>17.010000000000002</v>
      </c>
      <c r="AK128">
        <v>17</v>
      </c>
      <c r="AL128">
        <v>17.02</v>
      </c>
      <c r="AM128">
        <v>16.98</v>
      </c>
      <c r="AN128">
        <v>17.059999999999999</v>
      </c>
      <c r="AO128">
        <v>17.04</v>
      </c>
      <c r="AP128">
        <v>17.059999999999999</v>
      </c>
      <c r="AQ128">
        <v>17.05</v>
      </c>
      <c r="AR128">
        <v>17.11</v>
      </c>
      <c r="AS128">
        <v>16.899999999999999</v>
      </c>
      <c r="AT128">
        <v>16.95</v>
      </c>
      <c r="AU128">
        <v>17.149999999999999</v>
      </c>
      <c r="AV128">
        <v>17.3</v>
      </c>
      <c r="AW128">
        <v>2.1999999999999999E-2</v>
      </c>
      <c r="AX128">
        <v>0.02</v>
      </c>
      <c r="AY128">
        <v>2.1999999999999999E-2</v>
      </c>
      <c r="AZ128">
        <v>2.1000000000000001E-2</v>
      </c>
      <c r="BA128">
        <v>2.1000000000000001E-2</v>
      </c>
      <c r="BB128">
        <v>2.1000000000000001E-2</v>
      </c>
      <c r="BC128">
        <v>2.1999999999999999E-2</v>
      </c>
      <c r="BD128">
        <v>2.1000000000000001E-2</v>
      </c>
      <c r="BE128">
        <v>2.1000000000000001E-2</v>
      </c>
      <c r="BF128">
        <v>0.02</v>
      </c>
      <c r="BG128">
        <v>0.02</v>
      </c>
      <c r="BH128">
        <v>2.1000000000000001E-2</v>
      </c>
      <c r="BI128">
        <v>0.02</v>
      </c>
      <c r="BJ128">
        <v>0.02</v>
      </c>
      <c r="BK128">
        <v>0.02</v>
      </c>
      <c r="BL128">
        <v>2.1999999999999999E-2</v>
      </c>
      <c r="BM128">
        <v>1.9E-2</v>
      </c>
      <c r="BN128">
        <v>1.9E-2</v>
      </c>
      <c r="BO128">
        <v>1.9E-2</v>
      </c>
      <c r="BP128">
        <v>0</v>
      </c>
      <c r="BQ128">
        <v>0</v>
      </c>
      <c r="BR128">
        <v>0</v>
      </c>
      <c r="BS128">
        <v>0</v>
      </c>
      <c r="BT128">
        <v>7</v>
      </c>
      <c r="BU128">
        <v>0.28000000000000003</v>
      </c>
      <c r="BV128">
        <v>1</v>
      </c>
      <c r="BW128">
        <v>0</v>
      </c>
      <c r="IG128" s="4">
        <f t="shared" si="192"/>
        <v>0.3934259259259259</v>
      </c>
      <c r="IH128" s="5">
        <f t="shared" si="193"/>
        <v>0.39407643518518515</v>
      </c>
      <c r="II128">
        <f t="shared" si="194"/>
        <v>52.5</v>
      </c>
      <c r="IJ128">
        <f t="shared" si="195"/>
        <v>-20</v>
      </c>
      <c r="IK128">
        <f t="shared" si="196"/>
        <v>21</v>
      </c>
      <c r="IL128">
        <f t="shared" si="197"/>
        <v>50.5</v>
      </c>
      <c r="IM128">
        <f t="shared" si="198"/>
        <v>-11.59</v>
      </c>
      <c r="IN128">
        <f t="shared" si="199"/>
        <v>16.829999999999998</v>
      </c>
      <c r="IO128">
        <f t="shared" si="200"/>
        <v>16</v>
      </c>
      <c r="IP128">
        <f t="shared" si="201"/>
        <v>17.21</v>
      </c>
      <c r="IQ128">
        <f t="shared" si="202"/>
        <v>19</v>
      </c>
      <c r="IR128">
        <f t="shared" si="203"/>
        <v>30</v>
      </c>
      <c r="IS128">
        <f t="shared" si="204"/>
        <v>33</v>
      </c>
      <c r="IT128">
        <f t="shared" si="205"/>
        <v>33</v>
      </c>
      <c r="IU128">
        <f t="shared" si="206"/>
        <v>25</v>
      </c>
      <c r="IV128">
        <f t="shared" si="207"/>
        <v>20</v>
      </c>
      <c r="IW128">
        <f t="shared" si="208"/>
        <v>1</v>
      </c>
      <c r="IX128">
        <f t="shared" si="209"/>
        <v>0</v>
      </c>
      <c r="IY128">
        <f t="shared" si="210"/>
        <v>0</v>
      </c>
      <c r="IZ128">
        <f t="shared" si="211"/>
        <v>0</v>
      </c>
      <c r="JA128">
        <f t="shared" si="212"/>
        <v>0</v>
      </c>
      <c r="JB128">
        <f t="shared" si="213"/>
        <v>0</v>
      </c>
      <c r="JC128">
        <f t="shared" si="214"/>
        <v>0</v>
      </c>
      <c r="JD128">
        <f t="shared" si="215"/>
        <v>0</v>
      </c>
      <c r="JE128">
        <f t="shared" si="216"/>
        <v>0</v>
      </c>
      <c r="JF128">
        <f t="shared" si="217"/>
        <v>13.827999999999999</v>
      </c>
      <c r="JG128">
        <f t="shared" si="218"/>
        <v>0</v>
      </c>
      <c r="JH128">
        <f t="shared" si="219"/>
        <v>0</v>
      </c>
      <c r="JI128">
        <f t="shared" si="220"/>
        <v>1</v>
      </c>
      <c r="JJ128">
        <f t="shared" si="221"/>
        <v>0</v>
      </c>
      <c r="JK128">
        <f t="shared" si="222"/>
        <v>17.21</v>
      </c>
      <c r="JL128">
        <f t="shared" si="223"/>
        <v>17.11</v>
      </c>
      <c r="JM128">
        <f t="shared" si="224"/>
        <v>17.03</v>
      </c>
      <c r="JN128">
        <f t="shared" si="225"/>
        <v>17.04</v>
      </c>
      <c r="JO128">
        <f t="shared" si="226"/>
        <v>17.03</v>
      </c>
      <c r="JP128">
        <f t="shared" si="227"/>
        <v>17.07</v>
      </c>
      <c r="JQ128">
        <f t="shared" si="228"/>
        <v>17.010000000000002</v>
      </c>
      <c r="JR128">
        <f t="shared" si="229"/>
        <v>17</v>
      </c>
      <c r="JS128">
        <f t="shared" si="230"/>
        <v>17.02</v>
      </c>
      <c r="JT128">
        <f t="shared" si="231"/>
        <v>16.98</v>
      </c>
      <c r="JU128">
        <f t="shared" si="232"/>
        <v>17.059999999999999</v>
      </c>
      <c r="JV128">
        <f t="shared" si="233"/>
        <v>17.04</v>
      </c>
      <c r="JW128">
        <f t="shared" si="234"/>
        <v>17.059999999999999</v>
      </c>
      <c r="JX128">
        <f t="shared" si="235"/>
        <v>17.05</v>
      </c>
      <c r="JY128">
        <f t="shared" si="236"/>
        <v>17.11</v>
      </c>
      <c r="JZ128">
        <f t="shared" si="237"/>
        <v>16.899999999999999</v>
      </c>
      <c r="KA128">
        <f t="shared" si="238"/>
        <v>16.95</v>
      </c>
      <c r="KB128">
        <f t="shared" si="239"/>
        <v>17.149999999999999</v>
      </c>
      <c r="KC128">
        <f t="shared" si="240"/>
        <v>17.3</v>
      </c>
      <c r="KD128">
        <f t="shared" si="241"/>
        <v>2.1999999999999999E-2</v>
      </c>
      <c r="KE128">
        <f t="shared" si="242"/>
        <v>0.02</v>
      </c>
      <c r="KF128">
        <f t="shared" si="243"/>
        <v>2.1999999999999999E-2</v>
      </c>
      <c r="KG128">
        <f t="shared" si="244"/>
        <v>2.1000000000000001E-2</v>
      </c>
      <c r="KH128">
        <f t="shared" si="245"/>
        <v>2.1000000000000001E-2</v>
      </c>
      <c r="KI128">
        <f t="shared" si="246"/>
        <v>2.1000000000000001E-2</v>
      </c>
      <c r="KJ128">
        <f t="shared" si="247"/>
        <v>2.1999999999999999E-2</v>
      </c>
      <c r="KK128">
        <f t="shared" si="248"/>
        <v>2.1000000000000001E-2</v>
      </c>
      <c r="KL128">
        <f t="shared" si="249"/>
        <v>2.1000000000000001E-2</v>
      </c>
      <c r="KM128">
        <f t="shared" si="250"/>
        <v>0.02</v>
      </c>
      <c r="KN128">
        <f t="shared" si="251"/>
        <v>0.02</v>
      </c>
      <c r="KO128">
        <f t="shared" si="252"/>
        <v>2.1000000000000001E-2</v>
      </c>
      <c r="KP128">
        <f t="shared" si="253"/>
        <v>0.02</v>
      </c>
      <c r="KQ128">
        <f t="shared" si="254"/>
        <v>0.02</v>
      </c>
      <c r="KR128">
        <f t="shared" si="255"/>
        <v>0.02</v>
      </c>
      <c r="KS128">
        <f t="shared" si="256"/>
        <v>2.1999999999999999E-2</v>
      </c>
      <c r="KT128">
        <f t="shared" si="257"/>
        <v>1.9E-2</v>
      </c>
      <c r="KU128">
        <f t="shared" si="258"/>
        <v>1.9E-2</v>
      </c>
      <c r="KV128">
        <f t="shared" si="259"/>
        <v>1.9E-2</v>
      </c>
    </row>
    <row r="129" spans="1:308" x14ac:dyDescent="0.25">
      <c r="A129" s="3">
        <v>7.805324074074073E-4</v>
      </c>
      <c r="B129">
        <v>54.5</v>
      </c>
      <c r="C129">
        <v>-20</v>
      </c>
      <c r="D129">
        <v>21</v>
      </c>
      <c r="E129">
        <v>50.5</v>
      </c>
      <c r="F129">
        <v>-4.5</v>
      </c>
      <c r="G129">
        <v>16.71</v>
      </c>
      <c r="H129">
        <v>16</v>
      </c>
      <c r="I129">
        <v>17.059999999999999</v>
      </c>
      <c r="J129">
        <v>19</v>
      </c>
      <c r="K129">
        <v>30</v>
      </c>
      <c r="L129">
        <v>33</v>
      </c>
      <c r="M129">
        <v>33</v>
      </c>
      <c r="N129">
        <v>25</v>
      </c>
      <c r="O129">
        <v>20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13.827999999999999</v>
      </c>
      <c r="Z129">
        <v>0</v>
      </c>
      <c r="AA129">
        <v>0</v>
      </c>
      <c r="AB129">
        <v>1</v>
      </c>
      <c r="AC129">
        <v>0</v>
      </c>
      <c r="AD129">
        <v>16.989999999999998</v>
      </c>
      <c r="AE129">
        <v>16.86</v>
      </c>
      <c r="AF129">
        <v>16.809999999999999</v>
      </c>
      <c r="AG129">
        <v>16.84</v>
      </c>
      <c r="AH129">
        <v>16.82</v>
      </c>
      <c r="AI129">
        <v>16.84</v>
      </c>
      <c r="AJ129">
        <v>16.79</v>
      </c>
      <c r="AK129">
        <v>16.760000000000002</v>
      </c>
      <c r="AL129">
        <v>16.77</v>
      </c>
      <c r="AM129">
        <v>16.73</v>
      </c>
      <c r="AN129">
        <v>16.84</v>
      </c>
      <c r="AO129">
        <v>16.829999999999998</v>
      </c>
      <c r="AP129">
        <v>16.829999999999998</v>
      </c>
      <c r="AQ129">
        <v>16.809999999999999</v>
      </c>
      <c r="AR129">
        <v>16.87</v>
      </c>
      <c r="AS129">
        <v>16.68</v>
      </c>
      <c r="AT129">
        <v>16.71</v>
      </c>
      <c r="AU129">
        <v>16.91</v>
      </c>
      <c r="AV129">
        <v>17.03</v>
      </c>
      <c r="AW129">
        <v>2.1999999999999999E-2</v>
      </c>
      <c r="AX129">
        <v>0.02</v>
      </c>
      <c r="AY129">
        <v>2.1999999999999999E-2</v>
      </c>
      <c r="AZ129">
        <v>2.1000000000000001E-2</v>
      </c>
      <c r="BA129">
        <v>2.1000000000000001E-2</v>
      </c>
      <c r="BB129">
        <v>2.1000000000000001E-2</v>
      </c>
      <c r="BC129">
        <v>2.1999999999999999E-2</v>
      </c>
      <c r="BD129">
        <v>2.1000000000000001E-2</v>
      </c>
      <c r="BE129">
        <v>2.1000000000000001E-2</v>
      </c>
      <c r="BF129">
        <v>0.02</v>
      </c>
      <c r="BG129">
        <v>0.02</v>
      </c>
      <c r="BH129">
        <v>2.1000000000000001E-2</v>
      </c>
      <c r="BI129">
        <v>0.02</v>
      </c>
      <c r="BJ129">
        <v>0.02</v>
      </c>
      <c r="BK129">
        <v>0.02</v>
      </c>
      <c r="BL129">
        <v>2.1999999999999999E-2</v>
      </c>
      <c r="BM129">
        <v>1.9E-2</v>
      </c>
      <c r="BN129">
        <v>1.9E-2</v>
      </c>
      <c r="BO129">
        <v>1.9E-2</v>
      </c>
      <c r="BP129">
        <v>0</v>
      </c>
      <c r="BQ129">
        <v>0</v>
      </c>
      <c r="BR129">
        <v>0</v>
      </c>
      <c r="BS129">
        <v>0</v>
      </c>
      <c r="BT129">
        <v>7</v>
      </c>
      <c r="BU129">
        <v>0.28000000000000003</v>
      </c>
      <c r="BV129">
        <v>1</v>
      </c>
      <c r="BW129">
        <v>0</v>
      </c>
      <c r="IG129" s="4">
        <f t="shared" si="192"/>
        <v>0.3934259259259259</v>
      </c>
      <c r="IH129" s="5">
        <f t="shared" si="193"/>
        <v>0.39420645833333329</v>
      </c>
      <c r="II129">
        <f t="shared" si="194"/>
        <v>54.5</v>
      </c>
      <c r="IJ129">
        <f t="shared" si="195"/>
        <v>-20</v>
      </c>
      <c r="IK129">
        <f t="shared" si="196"/>
        <v>21</v>
      </c>
      <c r="IL129">
        <f t="shared" si="197"/>
        <v>50.5</v>
      </c>
      <c r="IM129">
        <f t="shared" si="198"/>
        <v>-4.5</v>
      </c>
      <c r="IN129">
        <f t="shared" si="199"/>
        <v>16.71</v>
      </c>
      <c r="IO129">
        <f t="shared" si="200"/>
        <v>16</v>
      </c>
      <c r="IP129">
        <f t="shared" si="201"/>
        <v>17.059999999999999</v>
      </c>
      <c r="IQ129">
        <f t="shared" si="202"/>
        <v>19</v>
      </c>
      <c r="IR129">
        <f t="shared" si="203"/>
        <v>30</v>
      </c>
      <c r="IS129">
        <f t="shared" si="204"/>
        <v>33</v>
      </c>
      <c r="IT129">
        <f t="shared" si="205"/>
        <v>33</v>
      </c>
      <c r="IU129">
        <f t="shared" si="206"/>
        <v>25</v>
      </c>
      <c r="IV129">
        <f t="shared" si="207"/>
        <v>20</v>
      </c>
      <c r="IW129">
        <f t="shared" si="208"/>
        <v>1</v>
      </c>
      <c r="IX129">
        <f t="shared" si="209"/>
        <v>0</v>
      </c>
      <c r="IY129">
        <f t="shared" si="210"/>
        <v>0</v>
      </c>
      <c r="IZ129">
        <f t="shared" si="211"/>
        <v>0</v>
      </c>
      <c r="JA129">
        <f t="shared" si="212"/>
        <v>0</v>
      </c>
      <c r="JB129">
        <f t="shared" si="213"/>
        <v>0</v>
      </c>
      <c r="JC129">
        <f t="shared" si="214"/>
        <v>0</v>
      </c>
      <c r="JD129">
        <f t="shared" si="215"/>
        <v>0</v>
      </c>
      <c r="JE129">
        <f t="shared" si="216"/>
        <v>0</v>
      </c>
      <c r="JF129">
        <f t="shared" si="217"/>
        <v>13.827999999999999</v>
      </c>
      <c r="JG129">
        <f t="shared" si="218"/>
        <v>0</v>
      </c>
      <c r="JH129">
        <f t="shared" si="219"/>
        <v>0</v>
      </c>
      <c r="JI129">
        <f t="shared" si="220"/>
        <v>1</v>
      </c>
      <c r="JJ129">
        <f t="shared" si="221"/>
        <v>0</v>
      </c>
      <c r="JK129">
        <f t="shared" si="222"/>
        <v>16.989999999999998</v>
      </c>
      <c r="JL129">
        <f t="shared" si="223"/>
        <v>16.86</v>
      </c>
      <c r="JM129">
        <f t="shared" si="224"/>
        <v>16.809999999999999</v>
      </c>
      <c r="JN129">
        <f t="shared" si="225"/>
        <v>16.84</v>
      </c>
      <c r="JO129">
        <f t="shared" si="226"/>
        <v>16.82</v>
      </c>
      <c r="JP129">
        <f t="shared" si="227"/>
        <v>16.84</v>
      </c>
      <c r="JQ129">
        <f t="shared" si="228"/>
        <v>16.79</v>
      </c>
      <c r="JR129">
        <f t="shared" si="229"/>
        <v>16.760000000000002</v>
      </c>
      <c r="JS129">
        <f t="shared" si="230"/>
        <v>16.77</v>
      </c>
      <c r="JT129">
        <f t="shared" si="231"/>
        <v>16.73</v>
      </c>
      <c r="JU129">
        <f t="shared" si="232"/>
        <v>16.84</v>
      </c>
      <c r="JV129">
        <f t="shared" si="233"/>
        <v>16.829999999999998</v>
      </c>
      <c r="JW129">
        <f t="shared" si="234"/>
        <v>16.829999999999998</v>
      </c>
      <c r="JX129">
        <f t="shared" si="235"/>
        <v>16.809999999999999</v>
      </c>
      <c r="JY129">
        <f t="shared" si="236"/>
        <v>16.87</v>
      </c>
      <c r="JZ129">
        <f t="shared" si="237"/>
        <v>16.68</v>
      </c>
      <c r="KA129">
        <f t="shared" si="238"/>
        <v>16.71</v>
      </c>
      <c r="KB129">
        <f t="shared" si="239"/>
        <v>16.91</v>
      </c>
      <c r="KC129">
        <f t="shared" si="240"/>
        <v>17.03</v>
      </c>
      <c r="KD129">
        <f t="shared" si="241"/>
        <v>2.1999999999999999E-2</v>
      </c>
      <c r="KE129">
        <f t="shared" si="242"/>
        <v>0.02</v>
      </c>
      <c r="KF129">
        <f t="shared" si="243"/>
        <v>2.1999999999999999E-2</v>
      </c>
      <c r="KG129">
        <f t="shared" si="244"/>
        <v>2.1000000000000001E-2</v>
      </c>
      <c r="KH129">
        <f t="shared" si="245"/>
        <v>2.1000000000000001E-2</v>
      </c>
      <c r="KI129">
        <f t="shared" si="246"/>
        <v>2.1000000000000001E-2</v>
      </c>
      <c r="KJ129">
        <f t="shared" si="247"/>
        <v>2.1999999999999999E-2</v>
      </c>
      <c r="KK129">
        <f t="shared" si="248"/>
        <v>2.1000000000000001E-2</v>
      </c>
      <c r="KL129">
        <f t="shared" si="249"/>
        <v>2.1000000000000001E-2</v>
      </c>
      <c r="KM129">
        <f t="shared" si="250"/>
        <v>0.02</v>
      </c>
      <c r="KN129">
        <f t="shared" si="251"/>
        <v>0.02</v>
      </c>
      <c r="KO129">
        <f t="shared" si="252"/>
        <v>2.1000000000000001E-2</v>
      </c>
      <c r="KP129">
        <f t="shared" si="253"/>
        <v>0.02</v>
      </c>
      <c r="KQ129">
        <f t="shared" si="254"/>
        <v>0.02</v>
      </c>
      <c r="KR129">
        <f t="shared" si="255"/>
        <v>0.02</v>
      </c>
      <c r="KS129">
        <f t="shared" si="256"/>
        <v>2.1999999999999999E-2</v>
      </c>
      <c r="KT129">
        <f t="shared" si="257"/>
        <v>1.9E-2</v>
      </c>
      <c r="KU129">
        <f t="shared" si="258"/>
        <v>1.9E-2</v>
      </c>
      <c r="KV129">
        <f t="shared" si="259"/>
        <v>1.9E-2</v>
      </c>
    </row>
    <row r="130" spans="1:308" x14ac:dyDescent="0.25">
      <c r="A130" s="3">
        <v>9.1055555555555551E-4</v>
      </c>
      <c r="B130">
        <v>55.5</v>
      </c>
      <c r="C130">
        <v>-20</v>
      </c>
      <c r="D130">
        <v>21</v>
      </c>
      <c r="E130">
        <v>50.5</v>
      </c>
      <c r="F130">
        <v>1.36</v>
      </c>
      <c r="G130">
        <v>16.48</v>
      </c>
      <c r="H130">
        <v>16</v>
      </c>
      <c r="I130">
        <v>16.87</v>
      </c>
      <c r="J130">
        <v>19</v>
      </c>
      <c r="K130">
        <v>30</v>
      </c>
      <c r="L130">
        <v>33</v>
      </c>
      <c r="M130">
        <v>33</v>
      </c>
      <c r="N130">
        <v>25</v>
      </c>
      <c r="O130">
        <v>20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13.827999999999999</v>
      </c>
      <c r="Z130">
        <v>0</v>
      </c>
      <c r="AA130">
        <v>0</v>
      </c>
      <c r="AB130">
        <v>1</v>
      </c>
      <c r="AC130">
        <v>0</v>
      </c>
      <c r="AD130">
        <v>16.79</v>
      </c>
      <c r="AE130">
        <v>16.66</v>
      </c>
      <c r="AF130">
        <v>16.64</v>
      </c>
      <c r="AG130">
        <v>16.63</v>
      </c>
      <c r="AH130">
        <v>16.62</v>
      </c>
      <c r="AI130">
        <v>16.68</v>
      </c>
      <c r="AJ130">
        <v>16.59</v>
      </c>
      <c r="AK130">
        <v>16.59</v>
      </c>
      <c r="AL130">
        <v>16.600000000000001</v>
      </c>
      <c r="AM130">
        <v>16.54</v>
      </c>
      <c r="AN130">
        <v>16.62</v>
      </c>
      <c r="AO130">
        <v>16.62</v>
      </c>
      <c r="AP130">
        <v>16.64</v>
      </c>
      <c r="AQ130">
        <v>16.62</v>
      </c>
      <c r="AR130">
        <v>16.850000000000001</v>
      </c>
      <c r="AS130">
        <v>16.66</v>
      </c>
      <c r="AT130">
        <v>16.53</v>
      </c>
      <c r="AU130">
        <v>16.739999999999998</v>
      </c>
      <c r="AV130">
        <v>16.84</v>
      </c>
      <c r="AW130">
        <v>2.1999999999999999E-2</v>
      </c>
      <c r="AX130">
        <v>0.02</v>
      </c>
      <c r="AY130">
        <v>2.1999999999999999E-2</v>
      </c>
      <c r="AZ130">
        <v>2.1000000000000001E-2</v>
      </c>
      <c r="BA130">
        <v>2.1000000000000001E-2</v>
      </c>
      <c r="BB130">
        <v>2.1000000000000001E-2</v>
      </c>
      <c r="BC130">
        <v>2.1999999999999999E-2</v>
      </c>
      <c r="BD130">
        <v>2.1000000000000001E-2</v>
      </c>
      <c r="BE130">
        <v>2.1000000000000001E-2</v>
      </c>
      <c r="BF130">
        <v>0.02</v>
      </c>
      <c r="BG130">
        <v>0.02</v>
      </c>
      <c r="BH130">
        <v>2.1000000000000001E-2</v>
      </c>
      <c r="BI130">
        <v>0.02</v>
      </c>
      <c r="BJ130">
        <v>0.02</v>
      </c>
      <c r="BK130">
        <v>0.02</v>
      </c>
      <c r="BL130">
        <v>2.1999999999999999E-2</v>
      </c>
      <c r="BM130">
        <v>1.9E-2</v>
      </c>
      <c r="BN130">
        <v>1.9E-2</v>
      </c>
      <c r="BO130">
        <v>1.9E-2</v>
      </c>
      <c r="BP130">
        <v>0</v>
      </c>
      <c r="BQ130">
        <v>0</v>
      </c>
      <c r="BR130">
        <v>0</v>
      </c>
      <c r="BS130">
        <v>0</v>
      </c>
      <c r="BT130">
        <v>7</v>
      </c>
      <c r="BU130">
        <v>0.28000000000000003</v>
      </c>
      <c r="BV130">
        <v>1</v>
      </c>
      <c r="BW130">
        <v>0</v>
      </c>
      <c r="IG130" s="4">
        <f t="shared" si="192"/>
        <v>0.3934259259259259</v>
      </c>
      <c r="IH130" s="5">
        <f t="shared" si="193"/>
        <v>0.39433648148148148</v>
      </c>
      <c r="II130">
        <f t="shared" si="194"/>
        <v>55.5</v>
      </c>
      <c r="IJ130">
        <f t="shared" si="195"/>
        <v>-20</v>
      </c>
      <c r="IK130">
        <f t="shared" si="196"/>
        <v>21</v>
      </c>
      <c r="IL130">
        <f t="shared" si="197"/>
        <v>50.5</v>
      </c>
      <c r="IM130">
        <f t="shared" si="198"/>
        <v>1.36</v>
      </c>
      <c r="IN130">
        <f t="shared" si="199"/>
        <v>16.48</v>
      </c>
      <c r="IO130">
        <f t="shared" si="200"/>
        <v>16</v>
      </c>
      <c r="IP130">
        <f t="shared" si="201"/>
        <v>16.87</v>
      </c>
      <c r="IQ130">
        <f t="shared" si="202"/>
        <v>19</v>
      </c>
      <c r="IR130">
        <f t="shared" si="203"/>
        <v>30</v>
      </c>
      <c r="IS130">
        <f t="shared" si="204"/>
        <v>33</v>
      </c>
      <c r="IT130">
        <f t="shared" si="205"/>
        <v>33</v>
      </c>
      <c r="IU130">
        <f t="shared" si="206"/>
        <v>25</v>
      </c>
      <c r="IV130">
        <f t="shared" si="207"/>
        <v>20</v>
      </c>
      <c r="IW130">
        <f t="shared" si="208"/>
        <v>1</v>
      </c>
      <c r="IX130">
        <f t="shared" si="209"/>
        <v>0</v>
      </c>
      <c r="IY130">
        <f t="shared" si="210"/>
        <v>0</v>
      </c>
      <c r="IZ130">
        <f t="shared" si="211"/>
        <v>0</v>
      </c>
      <c r="JA130">
        <f t="shared" si="212"/>
        <v>0</v>
      </c>
      <c r="JB130">
        <f t="shared" si="213"/>
        <v>0</v>
      </c>
      <c r="JC130">
        <f t="shared" si="214"/>
        <v>0</v>
      </c>
      <c r="JD130">
        <f t="shared" si="215"/>
        <v>0</v>
      </c>
      <c r="JE130">
        <f t="shared" si="216"/>
        <v>0</v>
      </c>
      <c r="JF130">
        <f t="shared" si="217"/>
        <v>13.827999999999999</v>
      </c>
      <c r="JG130">
        <f t="shared" si="218"/>
        <v>0</v>
      </c>
      <c r="JH130">
        <f t="shared" si="219"/>
        <v>0</v>
      </c>
      <c r="JI130">
        <f t="shared" si="220"/>
        <v>1</v>
      </c>
      <c r="JJ130">
        <f t="shared" si="221"/>
        <v>0</v>
      </c>
      <c r="JK130">
        <f t="shared" si="222"/>
        <v>16.79</v>
      </c>
      <c r="JL130">
        <f t="shared" si="223"/>
        <v>16.66</v>
      </c>
      <c r="JM130">
        <f t="shared" si="224"/>
        <v>16.64</v>
      </c>
      <c r="JN130">
        <f t="shared" si="225"/>
        <v>16.63</v>
      </c>
      <c r="JO130">
        <f t="shared" si="226"/>
        <v>16.62</v>
      </c>
      <c r="JP130">
        <f t="shared" si="227"/>
        <v>16.68</v>
      </c>
      <c r="JQ130">
        <f t="shared" si="228"/>
        <v>16.59</v>
      </c>
      <c r="JR130">
        <f t="shared" si="229"/>
        <v>16.59</v>
      </c>
      <c r="JS130">
        <f t="shared" si="230"/>
        <v>16.600000000000001</v>
      </c>
      <c r="JT130">
        <f t="shared" si="231"/>
        <v>16.54</v>
      </c>
      <c r="JU130">
        <f t="shared" si="232"/>
        <v>16.62</v>
      </c>
      <c r="JV130">
        <f t="shared" si="233"/>
        <v>16.62</v>
      </c>
      <c r="JW130">
        <f t="shared" si="234"/>
        <v>16.64</v>
      </c>
      <c r="JX130">
        <f t="shared" si="235"/>
        <v>16.62</v>
      </c>
      <c r="JY130">
        <f t="shared" si="236"/>
        <v>16.850000000000001</v>
      </c>
      <c r="JZ130">
        <f t="shared" si="237"/>
        <v>16.66</v>
      </c>
      <c r="KA130">
        <f t="shared" si="238"/>
        <v>16.53</v>
      </c>
      <c r="KB130">
        <f t="shared" si="239"/>
        <v>16.739999999999998</v>
      </c>
      <c r="KC130">
        <f t="shared" si="240"/>
        <v>16.84</v>
      </c>
      <c r="KD130">
        <f t="shared" si="241"/>
        <v>2.1999999999999999E-2</v>
      </c>
      <c r="KE130">
        <f t="shared" si="242"/>
        <v>0.02</v>
      </c>
      <c r="KF130">
        <f t="shared" si="243"/>
        <v>2.1999999999999999E-2</v>
      </c>
      <c r="KG130">
        <f t="shared" si="244"/>
        <v>2.1000000000000001E-2</v>
      </c>
      <c r="KH130">
        <f t="shared" si="245"/>
        <v>2.1000000000000001E-2</v>
      </c>
      <c r="KI130">
        <f t="shared" si="246"/>
        <v>2.1000000000000001E-2</v>
      </c>
      <c r="KJ130">
        <f t="shared" si="247"/>
        <v>2.1999999999999999E-2</v>
      </c>
      <c r="KK130">
        <f t="shared" si="248"/>
        <v>2.1000000000000001E-2</v>
      </c>
      <c r="KL130">
        <f t="shared" si="249"/>
        <v>2.1000000000000001E-2</v>
      </c>
      <c r="KM130">
        <f t="shared" si="250"/>
        <v>0.02</v>
      </c>
      <c r="KN130">
        <f t="shared" si="251"/>
        <v>0.02</v>
      </c>
      <c r="KO130">
        <f t="shared" si="252"/>
        <v>2.1000000000000001E-2</v>
      </c>
      <c r="KP130">
        <f t="shared" si="253"/>
        <v>0.02</v>
      </c>
      <c r="KQ130">
        <f t="shared" si="254"/>
        <v>0.02</v>
      </c>
      <c r="KR130">
        <f t="shared" si="255"/>
        <v>0.02</v>
      </c>
      <c r="KS130">
        <f t="shared" si="256"/>
        <v>2.1999999999999999E-2</v>
      </c>
      <c r="KT130">
        <f t="shared" si="257"/>
        <v>1.9E-2</v>
      </c>
      <c r="KU130">
        <f t="shared" si="258"/>
        <v>1.9E-2</v>
      </c>
      <c r="KV130">
        <f t="shared" si="259"/>
        <v>1.9E-2</v>
      </c>
    </row>
    <row r="131" spans="1:308" x14ac:dyDescent="0.25">
      <c r="A131" s="3">
        <v>1.0405902777777779E-3</v>
      </c>
      <c r="B131">
        <v>55.5</v>
      </c>
      <c r="C131">
        <v>-20</v>
      </c>
      <c r="D131">
        <v>21</v>
      </c>
      <c r="E131">
        <v>50.5</v>
      </c>
      <c r="F131">
        <v>2.38</v>
      </c>
      <c r="G131">
        <v>16.309999999999999</v>
      </c>
      <c r="H131">
        <v>16</v>
      </c>
      <c r="I131">
        <v>16.71</v>
      </c>
      <c r="J131">
        <v>19</v>
      </c>
      <c r="K131">
        <v>30</v>
      </c>
      <c r="L131">
        <v>33</v>
      </c>
      <c r="M131">
        <v>33</v>
      </c>
      <c r="N131">
        <v>25</v>
      </c>
      <c r="O131">
        <v>21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13.827999999999999</v>
      </c>
      <c r="Z131">
        <v>0</v>
      </c>
      <c r="AA131">
        <v>0</v>
      </c>
      <c r="AB131">
        <v>1</v>
      </c>
      <c r="AC131">
        <v>0</v>
      </c>
      <c r="AD131">
        <v>16.72</v>
      </c>
      <c r="AE131">
        <v>16.600000000000001</v>
      </c>
      <c r="AF131">
        <v>16.55</v>
      </c>
      <c r="AG131">
        <v>16.559999999999999</v>
      </c>
      <c r="AH131">
        <v>16.559999999999999</v>
      </c>
      <c r="AI131">
        <v>16.57</v>
      </c>
      <c r="AJ131">
        <v>16.54</v>
      </c>
      <c r="AK131">
        <v>16.5</v>
      </c>
      <c r="AL131">
        <v>16.54</v>
      </c>
      <c r="AM131">
        <v>16.48</v>
      </c>
      <c r="AN131">
        <v>16.559999999999999</v>
      </c>
      <c r="AO131">
        <v>16.559999999999999</v>
      </c>
      <c r="AP131">
        <v>16.579999999999998</v>
      </c>
      <c r="AQ131">
        <v>16.55</v>
      </c>
      <c r="AR131">
        <v>16.62</v>
      </c>
      <c r="AS131">
        <v>16.37</v>
      </c>
      <c r="AT131">
        <v>16.43</v>
      </c>
      <c r="AU131">
        <v>16.649999999999999</v>
      </c>
      <c r="AV131">
        <v>16.77</v>
      </c>
      <c r="AW131">
        <v>2.1999999999999999E-2</v>
      </c>
      <c r="AX131">
        <v>0.02</v>
      </c>
      <c r="AY131">
        <v>2.1999999999999999E-2</v>
      </c>
      <c r="AZ131">
        <v>2.1000000000000001E-2</v>
      </c>
      <c r="BA131">
        <v>2.1000000000000001E-2</v>
      </c>
      <c r="BB131">
        <v>2.1000000000000001E-2</v>
      </c>
      <c r="BC131">
        <v>2.1999999999999999E-2</v>
      </c>
      <c r="BD131">
        <v>2.1000000000000001E-2</v>
      </c>
      <c r="BE131">
        <v>2.1000000000000001E-2</v>
      </c>
      <c r="BF131">
        <v>0.02</v>
      </c>
      <c r="BG131">
        <v>0.02</v>
      </c>
      <c r="BH131">
        <v>2.1000000000000001E-2</v>
      </c>
      <c r="BI131">
        <v>0.02</v>
      </c>
      <c r="BJ131">
        <v>0.02</v>
      </c>
      <c r="BK131">
        <v>0.02</v>
      </c>
      <c r="BL131">
        <v>2.1999999999999999E-2</v>
      </c>
      <c r="BM131">
        <v>1.9E-2</v>
      </c>
      <c r="BN131">
        <v>1.9E-2</v>
      </c>
      <c r="BO131">
        <v>1.9E-2</v>
      </c>
      <c r="BP131">
        <v>0</v>
      </c>
      <c r="BQ131">
        <v>0</v>
      </c>
      <c r="BR131">
        <v>0</v>
      </c>
      <c r="BS131">
        <v>0</v>
      </c>
      <c r="BT131">
        <v>7</v>
      </c>
      <c r="BU131">
        <v>0.28000000000000003</v>
      </c>
      <c r="BV131">
        <v>1</v>
      </c>
      <c r="BW131">
        <v>0</v>
      </c>
      <c r="IG131" s="4">
        <f t="shared" si="192"/>
        <v>0.3934259259259259</v>
      </c>
      <c r="IH131" s="5">
        <f t="shared" si="193"/>
        <v>0.39446651620370365</v>
      </c>
      <c r="II131">
        <f t="shared" si="194"/>
        <v>55.5</v>
      </c>
      <c r="IJ131">
        <f t="shared" si="195"/>
        <v>-20</v>
      </c>
      <c r="IK131">
        <f t="shared" si="196"/>
        <v>21</v>
      </c>
      <c r="IL131">
        <f t="shared" si="197"/>
        <v>50.5</v>
      </c>
      <c r="IM131">
        <f t="shared" si="198"/>
        <v>2.38</v>
      </c>
      <c r="IN131">
        <f t="shared" si="199"/>
        <v>16.309999999999999</v>
      </c>
      <c r="IO131">
        <f t="shared" si="200"/>
        <v>16</v>
      </c>
      <c r="IP131">
        <f t="shared" si="201"/>
        <v>16.71</v>
      </c>
      <c r="IQ131">
        <f t="shared" si="202"/>
        <v>19</v>
      </c>
      <c r="IR131">
        <f t="shared" si="203"/>
        <v>30</v>
      </c>
      <c r="IS131">
        <f t="shared" si="204"/>
        <v>33</v>
      </c>
      <c r="IT131">
        <f t="shared" si="205"/>
        <v>33</v>
      </c>
      <c r="IU131">
        <f t="shared" si="206"/>
        <v>25</v>
      </c>
      <c r="IV131">
        <f t="shared" si="207"/>
        <v>21</v>
      </c>
      <c r="IW131">
        <f t="shared" si="208"/>
        <v>1</v>
      </c>
      <c r="IX131">
        <f t="shared" si="209"/>
        <v>0</v>
      </c>
      <c r="IY131">
        <f t="shared" si="210"/>
        <v>0</v>
      </c>
      <c r="IZ131">
        <f t="shared" si="211"/>
        <v>0</v>
      </c>
      <c r="JA131">
        <f t="shared" si="212"/>
        <v>0</v>
      </c>
      <c r="JB131">
        <f t="shared" si="213"/>
        <v>0</v>
      </c>
      <c r="JC131">
        <f t="shared" si="214"/>
        <v>0</v>
      </c>
      <c r="JD131">
        <f t="shared" si="215"/>
        <v>0</v>
      </c>
      <c r="JE131">
        <f t="shared" si="216"/>
        <v>0</v>
      </c>
      <c r="JF131">
        <f t="shared" si="217"/>
        <v>13.827999999999999</v>
      </c>
      <c r="JG131">
        <f t="shared" si="218"/>
        <v>0</v>
      </c>
      <c r="JH131">
        <f t="shared" si="219"/>
        <v>0</v>
      </c>
      <c r="JI131">
        <f t="shared" si="220"/>
        <v>1</v>
      </c>
      <c r="JJ131">
        <f t="shared" si="221"/>
        <v>0</v>
      </c>
      <c r="JK131">
        <f t="shared" si="222"/>
        <v>16.72</v>
      </c>
      <c r="JL131">
        <f t="shared" si="223"/>
        <v>16.600000000000001</v>
      </c>
      <c r="JM131">
        <f t="shared" si="224"/>
        <v>16.55</v>
      </c>
      <c r="JN131">
        <f t="shared" si="225"/>
        <v>16.559999999999999</v>
      </c>
      <c r="JO131">
        <f t="shared" si="226"/>
        <v>16.559999999999999</v>
      </c>
      <c r="JP131">
        <f t="shared" si="227"/>
        <v>16.57</v>
      </c>
      <c r="JQ131">
        <f t="shared" si="228"/>
        <v>16.54</v>
      </c>
      <c r="JR131">
        <f t="shared" si="229"/>
        <v>16.5</v>
      </c>
      <c r="JS131">
        <f t="shared" si="230"/>
        <v>16.54</v>
      </c>
      <c r="JT131">
        <f t="shared" si="231"/>
        <v>16.48</v>
      </c>
      <c r="JU131">
        <f t="shared" si="232"/>
        <v>16.559999999999999</v>
      </c>
      <c r="JV131">
        <f t="shared" si="233"/>
        <v>16.559999999999999</v>
      </c>
      <c r="JW131">
        <f t="shared" si="234"/>
        <v>16.579999999999998</v>
      </c>
      <c r="JX131">
        <f t="shared" si="235"/>
        <v>16.55</v>
      </c>
      <c r="JY131">
        <f t="shared" si="236"/>
        <v>16.62</v>
      </c>
      <c r="JZ131">
        <f t="shared" si="237"/>
        <v>16.37</v>
      </c>
      <c r="KA131">
        <f t="shared" si="238"/>
        <v>16.43</v>
      </c>
      <c r="KB131">
        <f t="shared" si="239"/>
        <v>16.649999999999999</v>
      </c>
      <c r="KC131">
        <f t="shared" si="240"/>
        <v>16.77</v>
      </c>
      <c r="KD131">
        <f t="shared" si="241"/>
        <v>2.1999999999999999E-2</v>
      </c>
      <c r="KE131">
        <f t="shared" si="242"/>
        <v>0.02</v>
      </c>
      <c r="KF131">
        <f t="shared" si="243"/>
        <v>2.1999999999999999E-2</v>
      </c>
      <c r="KG131">
        <f t="shared" si="244"/>
        <v>2.1000000000000001E-2</v>
      </c>
      <c r="KH131">
        <f t="shared" si="245"/>
        <v>2.1000000000000001E-2</v>
      </c>
      <c r="KI131">
        <f t="shared" si="246"/>
        <v>2.1000000000000001E-2</v>
      </c>
      <c r="KJ131">
        <f t="shared" si="247"/>
        <v>2.1999999999999999E-2</v>
      </c>
      <c r="KK131">
        <f t="shared" si="248"/>
        <v>2.1000000000000001E-2</v>
      </c>
      <c r="KL131">
        <f t="shared" si="249"/>
        <v>2.1000000000000001E-2</v>
      </c>
      <c r="KM131">
        <f t="shared" si="250"/>
        <v>0.02</v>
      </c>
      <c r="KN131">
        <f t="shared" si="251"/>
        <v>0.02</v>
      </c>
      <c r="KO131">
        <f t="shared" si="252"/>
        <v>2.1000000000000001E-2</v>
      </c>
      <c r="KP131">
        <f t="shared" si="253"/>
        <v>0.02</v>
      </c>
      <c r="KQ131">
        <f t="shared" si="254"/>
        <v>0.02</v>
      </c>
      <c r="KR131">
        <f t="shared" si="255"/>
        <v>0.02</v>
      </c>
      <c r="KS131">
        <f t="shared" si="256"/>
        <v>2.1999999999999999E-2</v>
      </c>
      <c r="KT131">
        <f t="shared" si="257"/>
        <v>1.9E-2</v>
      </c>
      <c r="KU131">
        <f t="shared" si="258"/>
        <v>1.9E-2</v>
      </c>
      <c r="KV131">
        <f t="shared" si="259"/>
        <v>1.9E-2</v>
      </c>
    </row>
    <row r="132" spans="1:308" x14ac:dyDescent="0.25">
      <c r="A132" s="3">
        <v>1.1698958333333333E-3</v>
      </c>
      <c r="B132">
        <v>55</v>
      </c>
      <c r="C132">
        <v>-20</v>
      </c>
      <c r="D132">
        <v>21</v>
      </c>
      <c r="E132">
        <v>50.5</v>
      </c>
      <c r="F132">
        <v>1.1000000000000001</v>
      </c>
      <c r="G132">
        <v>16.34</v>
      </c>
      <c r="H132">
        <v>16</v>
      </c>
      <c r="I132">
        <v>16.73</v>
      </c>
      <c r="J132">
        <v>19</v>
      </c>
      <c r="K132">
        <v>30</v>
      </c>
      <c r="L132">
        <v>33</v>
      </c>
      <c r="M132">
        <v>33</v>
      </c>
      <c r="N132">
        <v>25</v>
      </c>
      <c r="O132">
        <v>21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13.75</v>
      </c>
      <c r="Z132">
        <v>0</v>
      </c>
      <c r="AA132">
        <v>0</v>
      </c>
      <c r="AB132">
        <v>1</v>
      </c>
      <c r="AC132">
        <v>0</v>
      </c>
      <c r="AD132">
        <v>16.579999999999998</v>
      </c>
      <c r="AE132">
        <v>16.46</v>
      </c>
      <c r="AF132">
        <v>16.440000000000001</v>
      </c>
      <c r="AG132">
        <v>16.420000000000002</v>
      </c>
      <c r="AH132">
        <v>16.420000000000002</v>
      </c>
      <c r="AI132">
        <v>16.47</v>
      </c>
      <c r="AJ132">
        <v>16.39</v>
      </c>
      <c r="AK132">
        <v>16.39</v>
      </c>
      <c r="AL132">
        <v>16.39</v>
      </c>
      <c r="AM132">
        <v>16.32</v>
      </c>
      <c r="AN132">
        <v>16.399999999999999</v>
      </c>
      <c r="AO132">
        <v>16.39</v>
      </c>
      <c r="AP132">
        <v>16.38</v>
      </c>
      <c r="AQ132">
        <v>16.38</v>
      </c>
      <c r="AR132">
        <v>16.440000000000001</v>
      </c>
      <c r="AS132">
        <v>16.190000000000001</v>
      </c>
      <c r="AT132">
        <v>16.239999999999998</v>
      </c>
      <c r="AU132">
        <v>16.46</v>
      </c>
      <c r="AV132">
        <v>16.510000000000002</v>
      </c>
      <c r="AW132">
        <v>2.1999999999999999E-2</v>
      </c>
      <c r="AX132">
        <v>0.02</v>
      </c>
      <c r="AY132">
        <v>2.1999999999999999E-2</v>
      </c>
      <c r="AZ132">
        <v>2.1000000000000001E-2</v>
      </c>
      <c r="BA132">
        <v>2.1000000000000001E-2</v>
      </c>
      <c r="BB132">
        <v>2.1000000000000001E-2</v>
      </c>
      <c r="BC132">
        <v>2.1999999999999999E-2</v>
      </c>
      <c r="BD132">
        <v>2.1000000000000001E-2</v>
      </c>
      <c r="BE132">
        <v>2.1000000000000001E-2</v>
      </c>
      <c r="BF132">
        <v>0.02</v>
      </c>
      <c r="BG132">
        <v>0.02</v>
      </c>
      <c r="BH132">
        <v>2.1000000000000001E-2</v>
      </c>
      <c r="BI132">
        <v>0.02</v>
      </c>
      <c r="BJ132">
        <v>0.02</v>
      </c>
      <c r="BK132">
        <v>0.02</v>
      </c>
      <c r="BL132">
        <v>2.1999999999999999E-2</v>
      </c>
      <c r="BM132">
        <v>1.9E-2</v>
      </c>
      <c r="BN132">
        <v>1.9E-2</v>
      </c>
      <c r="BO132">
        <v>1.9E-2</v>
      </c>
      <c r="BP132">
        <v>0</v>
      </c>
      <c r="BQ132">
        <v>0</v>
      </c>
      <c r="BR132">
        <v>0</v>
      </c>
      <c r="BS132">
        <v>0</v>
      </c>
      <c r="BT132">
        <v>7</v>
      </c>
      <c r="BU132">
        <v>0.28000000000000003</v>
      </c>
      <c r="BV132">
        <v>1</v>
      </c>
      <c r="BW132">
        <v>0</v>
      </c>
      <c r="IG132" s="4">
        <f t="shared" si="192"/>
        <v>0.3934259259259259</v>
      </c>
      <c r="IH132" s="5">
        <f t="shared" si="193"/>
        <v>0.39459582175925922</v>
      </c>
      <c r="II132">
        <f t="shared" si="194"/>
        <v>55</v>
      </c>
      <c r="IJ132">
        <f t="shared" si="195"/>
        <v>-20</v>
      </c>
      <c r="IK132">
        <f t="shared" si="196"/>
        <v>21</v>
      </c>
      <c r="IL132">
        <f t="shared" si="197"/>
        <v>50.5</v>
      </c>
      <c r="IM132">
        <f t="shared" si="198"/>
        <v>1.1000000000000001</v>
      </c>
      <c r="IN132">
        <f t="shared" si="199"/>
        <v>16.34</v>
      </c>
      <c r="IO132">
        <f t="shared" si="200"/>
        <v>16</v>
      </c>
      <c r="IP132">
        <f t="shared" si="201"/>
        <v>16.73</v>
      </c>
      <c r="IQ132">
        <f t="shared" si="202"/>
        <v>19</v>
      </c>
      <c r="IR132">
        <f t="shared" si="203"/>
        <v>30</v>
      </c>
      <c r="IS132">
        <f t="shared" si="204"/>
        <v>33</v>
      </c>
      <c r="IT132">
        <f t="shared" si="205"/>
        <v>33</v>
      </c>
      <c r="IU132">
        <f t="shared" si="206"/>
        <v>25</v>
      </c>
      <c r="IV132">
        <f t="shared" si="207"/>
        <v>21</v>
      </c>
      <c r="IW132">
        <f t="shared" si="208"/>
        <v>1</v>
      </c>
      <c r="IX132">
        <f t="shared" si="209"/>
        <v>0</v>
      </c>
      <c r="IY132">
        <f t="shared" si="210"/>
        <v>0</v>
      </c>
      <c r="IZ132">
        <f t="shared" si="211"/>
        <v>0</v>
      </c>
      <c r="JA132">
        <f t="shared" si="212"/>
        <v>0</v>
      </c>
      <c r="JB132">
        <f t="shared" si="213"/>
        <v>0</v>
      </c>
      <c r="JC132">
        <f t="shared" si="214"/>
        <v>0</v>
      </c>
      <c r="JD132">
        <f t="shared" si="215"/>
        <v>0</v>
      </c>
      <c r="JE132">
        <f t="shared" si="216"/>
        <v>0</v>
      </c>
      <c r="JF132">
        <f t="shared" si="217"/>
        <v>13.75</v>
      </c>
      <c r="JG132">
        <f t="shared" si="218"/>
        <v>0</v>
      </c>
      <c r="JH132">
        <f t="shared" si="219"/>
        <v>0</v>
      </c>
      <c r="JI132">
        <f t="shared" si="220"/>
        <v>1</v>
      </c>
      <c r="JJ132">
        <f t="shared" si="221"/>
        <v>0</v>
      </c>
      <c r="JK132">
        <f t="shared" si="222"/>
        <v>16.579999999999998</v>
      </c>
      <c r="JL132">
        <f t="shared" si="223"/>
        <v>16.46</v>
      </c>
      <c r="JM132">
        <f t="shared" si="224"/>
        <v>16.440000000000001</v>
      </c>
      <c r="JN132">
        <f t="shared" si="225"/>
        <v>16.420000000000002</v>
      </c>
      <c r="JO132">
        <f t="shared" si="226"/>
        <v>16.420000000000002</v>
      </c>
      <c r="JP132">
        <f t="shared" si="227"/>
        <v>16.47</v>
      </c>
      <c r="JQ132">
        <f t="shared" si="228"/>
        <v>16.39</v>
      </c>
      <c r="JR132">
        <f t="shared" si="229"/>
        <v>16.39</v>
      </c>
      <c r="JS132">
        <f t="shared" si="230"/>
        <v>16.39</v>
      </c>
      <c r="JT132">
        <f t="shared" si="231"/>
        <v>16.32</v>
      </c>
      <c r="JU132">
        <f t="shared" si="232"/>
        <v>16.399999999999999</v>
      </c>
      <c r="JV132">
        <f t="shared" si="233"/>
        <v>16.39</v>
      </c>
      <c r="JW132">
        <f t="shared" si="234"/>
        <v>16.38</v>
      </c>
      <c r="JX132">
        <f t="shared" si="235"/>
        <v>16.38</v>
      </c>
      <c r="JY132">
        <f t="shared" si="236"/>
        <v>16.440000000000001</v>
      </c>
      <c r="JZ132">
        <f t="shared" si="237"/>
        <v>16.190000000000001</v>
      </c>
      <c r="KA132">
        <f t="shared" si="238"/>
        <v>16.239999999999998</v>
      </c>
      <c r="KB132">
        <f t="shared" si="239"/>
        <v>16.46</v>
      </c>
      <c r="KC132">
        <f t="shared" si="240"/>
        <v>16.510000000000002</v>
      </c>
      <c r="KD132">
        <f t="shared" si="241"/>
        <v>2.1999999999999999E-2</v>
      </c>
      <c r="KE132">
        <f t="shared" si="242"/>
        <v>0.02</v>
      </c>
      <c r="KF132">
        <f t="shared" si="243"/>
        <v>2.1999999999999999E-2</v>
      </c>
      <c r="KG132">
        <f t="shared" si="244"/>
        <v>2.1000000000000001E-2</v>
      </c>
      <c r="KH132">
        <f t="shared" si="245"/>
        <v>2.1000000000000001E-2</v>
      </c>
      <c r="KI132">
        <f t="shared" si="246"/>
        <v>2.1000000000000001E-2</v>
      </c>
      <c r="KJ132">
        <f t="shared" si="247"/>
        <v>2.1999999999999999E-2</v>
      </c>
      <c r="KK132">
        <f t="shared" si="248"/>
        <v>2.1000000000000001E-2</v>
      </c>
      <c r="KL132">
        <f t="shared" si="249"/>
        <v>2.1000000000000001E-2</v>
      </c>
      <c r="KM132">
        <f t="shared" si="250"/>
        <v>0.02</v>
      </c>
      <c r="KN132">
        <f t="shared" si="251"/>
        <v>0.02</v>
      </c>
      <c r="KO132">
        <f t="shared" si="252"/>
        <v>2.1000000000000001E-2</v>
      </c>
      <c r="KP132">
        <f t="shared" si="253"/>
        <v>0.02</v>
      </c>
      <c r="KQ132">
        <f t="shared" si="254"/>
        <v>0.02</v>
      </c>
      <c r="KR132">
        <f t="shared" si="255"/>
        <v>0.02</v>
      </c>
      <c r="KS132">
        <f t="shared" si="256"/>
        <v>2.1999999999999999E-2</v>
      </c>
      <c r="KT132">
        <f t="shared" si="257"/>
        <v>1.9E-2</v>
      </c>
      <c r="KU132">
        <f t="shared" si="258"/>
        <v>1.9E-2</v>
      </c>
      <c r="KV132">
        <f t="shared" si="259"/>
        <v>1.9E-2</v>
      </c>
    </row>
    <row r="133" spans="1:308" x14ac:dyDescent="0.25">
      <c r="A133" s="3">
        <v>1.3006365740740741E-3</v>
      </c>
      <c r="B133">
        <v>54</v>
      </c>
      <c r="C133">
        <v>-20</v>
      </c>
      <c r="D133">
        <v>21</v>
      </c>
      <c r="E133">
        <v>50.5</v>
      </c>
      <c r="F133">
        <v>8.1300000000000008</v>
      </c>
      <c r="G133">
        <v>15.94</v>
      </c>
      <c r="H133">
        <v>16</v>
      </c>
      <c r="I133">
        <v>16.350000000000001</v>
      </c>
      <c r="J133">
        <v>1</v>
      </c>
      <c r="K133">
        <v>30</v>
      </c>
      <c r="L133">
        <v>33</v>
      </c>
      <c r="M133">
        <v>33</v>
      </c>
      <c r="N133">
        <v>25</v>
      </c>
      <c r="O133">
        <v>21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13.75</v>
      </c>
      <c r="Z133">
        <v>0</v>
      </c>
      <c r="AA133">
        <v>0</v>
      </c>
      <c r="AB133">
        <v>1</v>
      </c>
      <c r="AC133">
        <v>0</v>
      </c>
      <c r="AD133">
        <v>16.260000000000002</v>
      </c>
      <c r="AE133">
        <v>16.14</v>
      </c>
      <c r="AF133">
        <v>16.079999999999998</v>
      </c>
      <c r="AG133">
        <v>16.100000000000001</v>
      </c>
      <c r="AH133">
        <v>16.09</v>
      </c>
      <c r="AI133">
        <v>16.079999999999998</v>
      </c>
      <c r="AJ133">
        <v>16.05</v>
      </c>
      <c r="AK133">
        <v>16.05</v>
      </c>
      <c r="AL133">
        <v>16.059999999999999</v>
      </c>
      <c r="AM133">
        <v>15.98</v>
      </c>
      <c r="AN133">
        <v>16.07</v>
      </c>
      <c r="AO133">
        <v>16.079999999999998</v>
      </c>
      <c r="AP133">
        <v>16.079999999999998</v>
      </c>
      <c r="AQ133">
        <v>16.07</v>
      </c>
      <c r="AR133">
        <v>16.12</v>
      </c>
      <c r="AS133">
        <v>15.84</v>
      </c>
      <c r="AT133">
        <v>15.94</v>
      </c>
      <c r="AU133">
        <v>16.18</v>
      </c>
      <c r="AV133">
        <v>16.27</v>
      </c>
      <c r="AW133">
        <v>2.1999999999999999E-2</v>
      </c>
      <c r="AX133">
        <v>0.02</v>
      </c>
      <c r="AY133">
        <v>2.1999999999999999E-2</v>
      </c>
      <c r="AZ133">
        <v>2.1000000000000001E-2</v>
      </c>
      <c r="BA133">
        <v>2.1000000000000001E-2</v>
      </c>
      <c r="BB133">
        <v>2.1000000000000001E-2</v>
      </c>
      <c r="BC133">
        <v>2.1999999999999999E-2</v>
      </c>
      <c r="BD133">
        <v>2.1000000000000001E-2</v>
      </c>
      <c r="BE133">
        <v>2.1000000000000001E-2</v>
      </c>
      <c r="BF133">
        <v>0.02</v>
      </c>
      <c r="BG133">
        <v>0.02</v>
      </c>
      <c r="BH133">
        <v>2.1000000000000001E-2</v>
      </c>
      <c r="BI133">
        <v>0.02</v>
      </c>
      <c r="BJ133">
        <v>0.02</v>
      </c>
      <c r="BK133">
        <v>0.02</v>
      </c>
      <c r="BL133">
        <v>2.1999999999999999E-2</v>
      </c>
      <c r="BM133">
        <v>1.9E-2</v>
      </c>
      <c r="BN133">
        <v>1.9E-2</v>
      </c>
      <c r="BO133">
        <v>1.9E-2</v>
      </c>
      <c r="BP133">
        <v>0</v>
      </c>
      <c r="BQ133">
        <v>0</v>
      </c>
      <c r="BR133">
        <v>0</v>
      </c>
      <c r="BS133">
        <v>0</v>
      </c>
      <c r="BT133">
        <v>7</v>
      </c>
      <c r="BU133">
        <v>0.28000000000000003</v>
      </c>
      <c r="BV133">
        <v>1</v>
      </c>
      <c r="BW133">
        <v>0</v>
      </c>
      <c r="IG133" s="4">
        <f t="shared" si="192"/>
        <v>0.3934259259259259</v>
      </c>
      <c r="IH133" s="5">
        <f t="shared" si="193"/>
        <v>0.39472656249999999</v>
      </c>
      <c r="II133">
        <f t="shared" si="194"/>
        <v>54</v>
      </c>
      <c r="IJ133">
        <f t="shared" si="195"/>
        <v>-20</v>
      </c>
      <c r="IK133">
        <f t="shared" si="196"/>
        <v>21</v>
      </c>
      <c r="IL133">
        <f t="shared" si="197"/>
        <v>50.5</v>
      </c>
      <c r="IM133">
        <f t="shared" si="198"/>
        <v>8.1300000000000008</v>
      </c>
      <c r="IN133">
        <f t="shared" si="199"/>
        <v>15.94</v>
      </c>
      <c r="IO133">
        <f t="shared" si="200"/>
        <v>16</v>
      </c>
      <c r="IP133">
        <f t="shared" si="201"/>
        <v>16.350000000000001</v>
      </c>
      <c r="IQ133">
        <f t="shared" si="202"/>
        <v>1</v>
      </c>
      <c r="IR133">
        <f t="shared" si="203"/>
        <v>30</v>
      </c>
      <c r="IS133">
        <f t="shared" si="204"/>
        <v>33</v>
      </c>
      <c r="IT133">
        <f t="shared" si="205"/>
        <v>33</v>
      </c>
      <c r="IU133">
        <f t="shared" si="206"/>
        <v>25</v>
      </c>
      <c r="IV133">
        <f t="shared" si="207"/>
        <v>21</v>
      </c>
      <c r="IW133">
        <f t="shared" si="208"/>
        <v>1</v>
      </c>
      <c r="IX133">
        <f t="shared" si="209"/>
        <v>0</v>
      </c>
      <c r="IY133">
        <f t="shared" si="210"/>
        <v>0</v>
      </c>
      <c r="IZ133">
        <f t="shared" si="211"/>
        <v>0</v>
      </c>
      <c r="JA133">
        <f t="shared" si="212"/>
        <v>0</v>
      </c>
      <c r="JB133">
        <f t="shared" si="213"/>
        <v>0</v>
      </c>
      <c r="JC133">
        <f t="shared" si="214"/>
        <v>0</v>
      </c>
      <c r="JD133">
        <f t="shared" si="215"/>
        <v>0</v>
      </c>
      <c r="JE133">
        <f t="shared" si="216"/>
        <v>0</v>
      </c>
      <c r="JF133">
        <f t="shared" si="217"/>
        <v>13.75</v>
      </c>
      <c r="JG133">
        <f t="shared" si="218"/>
        <v>0</v>
      </c>
      <c r="JH133">
        <f t="shared" si="219"/>
        <v>0</v>
      </c>
      <c r="JI133">
        <f t="shared" si="220"/>
        <v>1</v>
      </c>
      <c r="JJ133">
        <f t="shared" si="221"/>
        <v>0</v>
      </c>
      <c r="JK133">
        <f t="shared" si="222"/>
        <v>16.260000000000002</v>
      </c>
      <c r="JL133">
        <f t="shared" si="223"/>
        <v>16.14</v>
      </c>
      <c r="JM133">
        <f t="shared" si="224"/>
        <v>16.079999999999998</v>
      </c>
      <c r="JN133">
        <f t="shared" si="225"/>
        <v>16.100000000000001</v>
      </c>
      <c r="JO133">
        <f t="shared" si="226"/>
        <v>16.09</v>
      </c>
      <c r="JP133">
        <f t="shared" si="227"/>
        <v>16.079999999999998</v>
      </c>
      <c r="JQ133">
        <f t="shared" si="228"/>
        <v>16.05</v>
      </c>
      <c r="JR133">
        <f t="shared" si="229"/>
        <v>16.05</v>
      </c>
      <c r="JS133">
        <f t="shared" si="230"/>
        <v>16.059999999999999</v>
      </c>
      <c r="JT133">
        <f t="shared" si="231"/>
        <v>15.98</v>
      </c>
      <c r="JU133">
        <f t="shared" si="232"/>
        <v>16.07</v>
      </c>
      <c r="JV133">
        <f t="shared" si="233"/>
        <v>16.079999999999998</v>
      </c>
      <c r="JW133">
        <f t="shared" si="234"/>
        <v>16.079999999999998</v>
      </c>
      <c r="JX133">
        <f t="shared" si="235"/>
        <v>16.07</v>
      </c>
      <c r="JY133">
        <f t="shared" si="236"/>
        <v>16.12</v>
      </c>
      <c r="JZ133">
        <f t="shared" si="237"/>
        <v>15.84</v>
      </c>
      <c r="KA133">
        <f t="shared" si="238"/>
        <v>15.94</v>
      </c>
      <c r="KB133">
        <f t="shared" si="239"/>
        <v>16.18</v>
      </c>
      <c r="KC133">
        <f t="shared" si="240"/>
        <v>16.27</v>
      </c>
      <c r="KD133">
        <f t="shared" si="241"/>
        <v>2.1999999999999999E-2</v>
      </c>
      <c r="KE133">
        <f t="shared" si="242"/>
        <v>0.02</v>
      </c>
      <c r="KF133">
        <f t="shared" si="243"/>
        <v>2.1999999999999999E-2</v>
      </c>
      <c r="KG133">
        <f t="shared" si="244"/>
        <v>2.1000000000000001E-2</v>
      </c>
      <c r="KH133">
        <f t="shared" si="245"/>
        <v>2.1000000000000001E-2</v>
      </c>
      <c r="KI133">
        <f t="shared" si="246"/>
        <v>2.1000000000000001E-2</v>
      </c>
      <c r="KJ133">
        <f t="shared" si="247"/>
        <v>2.1999999999999999E-2</v>
      </c>
      <c r="KK133">
        <f t="shared" si="248"/>
        <v>2.1000000000000001E-2</v>
      </c>
      <c r="KL133">
        <f t="shared" si="249"/>
        <v>2.1000000000000001E-2</v>
      </c>
      <c r="KM133">
        <f t="shared" si="250"/>
        <v>0.02</v>
      </c>
      <c r="KN133">
        <f t="shared" si="251"/>
        <v>0.02</v>
      </c>
      <c r="KO133">
        <f t="shared" si="252"/>
        <v>2.1000000000000001E-2</v>
      </c>
      <c r="KP133">
        <f t="shared" si="253"/>
        <v>0.02</v>
      </c>
      <c r="KQ133">
        <f t="shared" si="254"/>
        <v>0.02</v>
      </c>
      <c r="KR133">
        <f t="shared" si="255"/>
        <v>0.02</v>
      </c>
      <c r="KS133">
        <f t="shared" si="256"/>
        <v>2.1999999999999999E-2</v>
      </c>
      <c r="KT133">
        <f t="shared" si="257"/>
        <v>1.9E-2</v>
      </c>
      <c r="KU133">
        <f t="shared" si="258"/>
        <v>1.9E-2</v>
      </c>
      <c r="KV133">
        <f t="shared" si="259"/>
        <v>1.9E-2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topLeftCell="H1" workbookViewId="0">
      <pane xSplit="5820" ySplit="6600" topLeftCell="G61"/>
      <selection activeCell="N1" activeCellId="1" sqref="A1:A1048576 N1:AF1048576"/>
      <selection pane="topRight" activeCell="N1" sqref="N1:N1048576"/>
      <selection pane="bottomLeft" activeCell="F59" sqref="F59"/>
      <selection pane="bottomRight" activeCell="G22" sqref="G22"/>
    </sheetView>
  </sheetViews>
  <sheetFormatPr defaultRowHeight="15" x14ac:dyDescent="0.25"/>
  <cols>
    <col min="1" max="1" width="10.7109375" bestFit="1" customWidth="1"/>
    <col min="2" max="2" width="9.42578125" bestFit="1" customWidth="1"/>
    <col min="3" max="3" width="6.7109375" bestFit="1" customWidth="1"/>
    <col min="4" max="4" width="6.140625" bestFit="1" customWidth="1"/>
    <col min="5" max="5" width="7.5703125" bestFit="1" customWidth="1"/>
    <col min="6" max="6" width="6.42578125" bestFit="1" customWidth="1"/>
    <col min="7" max="7" width="7.85546875" bestFit="1" customWidth="1"/>
    <col min="8" max="8" width="7.42578125" bestFit="1" customWidth="1"/>
    <col min="9" max="10" width="7" bestFit="1" customWidth="1"/>
    <col min="11" max="11" width="7.42578125" bestFit="1" customWidth="1"/>
    <col min="12" max="12" width="7.85546875" bestFit="1" customWidth="1"/>
    <col min="13" max="13" width="7" bestFit="1" customWidth="1"/>
    <col min="14" max="33" width="6" bestFit="1" customWidth="1"/>
    <col min="34" max="34" width="5" bestFit="1" customWidth="1"/>
    <col min="35" max="41" width="6" bestFit="1" customWidth="1"/>
    <col min="42" max="43" width="5.140625" bestFit="1" customWidth="1"/>
    <col min="44" max="44" width="6" bestFit="1" customWidth="1"/>
    <col min="45" max="47" width="5.140625" bestFit="1" customWidth="1"/>
    <col min="48" max="51" width="6" bestFit="1" customWidth="1"/>
  </cols>
  <sheetData>
    <row r="1" spans="1:51" x14ac:dyDescent="0.25">
      <c r="A1" t="s">
        <v>18</v>
      </c>
      <c r="B1" t="s">
        <v>96</v>
      </c>
      <c r="C1" t="s">
        <v>97</v>
      </c>
      <c r="D1" t="s">
        <v>99</v>
      </c>
      <c r="E1" t="s">
        <v>100</v>
      </c>
      <c r="F1" t="s">
        <v>98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145</v>
      </c>
      <c r="O1" t="s">
        <v>108</v>
      </c>
      <c r="P1" t="s">
        <v>109</v>
      </c>
      <c r="Q1" t="s">
        <v>110</v>
      </c>
      <c r="R1" t="s">
        <v>111</v>
      </c>
      <c r="S1" t="s">
        <v>112</v>
      </c>
      <c r="T1" t="s">
        <v>113</v>
      </c>
      <c r="U1" t="s">
        <v>114</v>
      </c>
      <c r="V1" t="s">
        <v>115</v>
      </c>
      <c r="W1" t="s">
        <v>116</v>
      </c>
      <c r="X1" t="s">
        <v>117</v>
      </c>
      <c r="Y1" t="s">
        <v>118</v>
      </c>
      <c r="Z1" t="s">
        <v>119</v>
      </c>
      <c r="AA1" t="s">
        <v>120</v>
      </c>
      <c r="AB1" t="s">
        <v>121</v>
      </c>
      <c r="AC1" t="s">
        <v>122</v>
      </c>
      <c r="AD1" t="s">
        <v>123</v>
      </c>
      <c r="AE1" t="s">
        <v>124</v>
      </c>
      <c r="AF1" t="s">
        <v>125</v>
      </c>
      <c r="AG1" t="s">
        <v>126</v>
      </c>
      <c r="AH1" t="s">
        <v>127</v>
      </c>
      <c r="AI1" t="s">
        <v>128</v>
      </c>
      <c r="AJ1" t="s">
        <v>129</v>
      </c>
      <c r="AK1" t="s">
        <v>130</v>
      </c>
      <c r="AL1" t="s">
        <v>131</v>
      </c>
      <c r="AM1" t="s">
        <v>132</v>
      </c>
      <c r="AN1" t="s">
        <v>133</v>
      </c>
      <c r="AO1" t="s">
        <v>134</v>
      </c>
      <c r="AP1" t="s">
        <v>135</v>
      </c>
      <c r="AQ1" t="s">
        <v>136</v>
      </c>
      <c r="AR1" t="s">
        <v>137</v>
      </c>
      <c r="AS1" t="s">
        <v>138</v>
      </c>
      <c r="AT1" t="s">
        <v>139</v>
      </c>
      <c r="AU1" t="s">
        <v>140</v>
      </c>
      <c r="AV1" t="s">
        <v>141</v>
      </c>
      <c r="AW1" t="s">
        <v>142</v>
      </c>
      <c r="AX1" t="s">
        <v>143</v>
      </c>
      <c r="AY1" t="s">
        <v>144</v>
      </c>
    </row>
    <row r="2" spans="1:51" x14ac:dyDescent="0.25">
      <c r="A2" s="5">
        <v>0.38422453703703702</v>
      </c>
      <c r="B2" s="6">
        <v>54.5</v>
      </c>
      <c r="C2">
        <v>0.79</v>
      </c>
      <c r="D2">
        <v>16.11</v>
      </c>
      <c r="E2">
        <v>16</v>
      </c>
      <c r="F2">
        <v>16.57</v>
      </c>
      <c r="G2">
        <v>1</v>
      </c>
      <c r="H2">
        <v>31</v>
      </c>
      <c r="I2">
        <v>35</v>
      </c>
      <c r="J2">
        <v>35</v>
      </c>
      <c r="K2">
        <v>25</v>
      </c>
      <c r="L2">
        <v>18</v>
      </c>
      <c r="M2">
        <v>13.827999999999999</v>
      </c>
      <c r="N2">
        <v>16.510000000000002</v>
      </c>
      <c r="O2">
        <v>16.41</v>
      </c>
      <c r="P2">
        <v>16.350000000000001</v>
      </c>
      <c r="Q2">
        <v>16.329999999999998</v>
      </c>
      <c r="R2">
        <v>16.329999999999998</v>
      </c>
      <c r="S2">
        <v>16.38</v>
      </c>
      <c r="T2">
        <v>16.3</v>
      </c>
      <c r="U2">
        <v>16.3</v>
      </c>
      <c r="V2">
        <v>16.309999999999999</v>
      </c>
      <c r="W2">
        <v>16.239999999999998</v>
      </c>
      <c r="X2">
        <v>16.329999999999998</v>
      </c>
      <c r="Y2">
        <v>16.350000000000001</v>
      </c>
      <c r="Z2">
        <v>16.34</v>
      </c>
      <c r="AA2">
        <v>16.32</v>
      </c>
      <c r="AB2">
        <v>16.39</v>
      </c>
      <c r="AC2">
        <v>16.11</v>
      </c>
      <c r="AD2">
        <v>16.22</v>
      </c>
      <c r="AE2">
        <v>16.45</v>
      </c>
      <c r="AF2">
        <v>16.559999999999999</v>
      </c>
      <c r="AG2">
        <v>2.1999999999999999E-2</v>
      </c>
      <c r="AH2">
        <v>0.02</v>
      </c>
      <c r="AI2">
        <v>2.1999999999999999E-2</v>
      </c>
      <c r="AJ2">
        <v>2.1000000000000001E-2</v>
      </c>
      <c r="AK2">
        <v>2.1000000000000001E-2</v>
      </c>
      <c r="AL2">
        <v>2.1000000000000001E-2</v>
      </c>
      <c r="AM2">
        <v>2.1999999999999999E-2</v>
      </c>
      <c r="AN2">
        <v>2.1000000000000001E-2</v>
      </c>
      <c r="AO2">
        <v>2.1000000000000001E-2</v>
      </c>
      <c r="AP2">
        <v>0.02</v>
      </c>
      <c r="AQ2">
        <v>0.02</v>
      </c>
      <c r="AR2">
        <v>2.1000000000000001E-2</v>
      </c>
      <c r="AS2">
        <v>0.02</v>
      </c>
      <c r="AT2">
        <v>0.02</v>
      </c>
      <c r="AU2">
        <v>0.02</v>
      </c>
      <c r="AV2">
        <v>2.1999999999999999E-2</v>
      </c>
      <c r="AW2">
        <v>1.9E-2</v>
      </c>
      <c r="AX2">
        <v>1.9E-2</v>
      </c>
      <c r="AY2">
        <v>1.9E-2</v>
      </c>
    </row>
    <row r="3" spans="1:51" x14ac:dyDescent="0.25">
      <c r="A3" s="5">
        <v>0.38435420138888887</v>
      </c>
      <c r="B3" s="6">
        <v>54.5</v>
      </c>
      <c r="C3">
        <v>0.81</v>
      </c>
      <c r="D3">
        <v>16.09</v>
      </c>
      <c r="E3">
        <v>16</v>
      </c>
      <c r="F3">
        <v>16.55</v>
      </c>
      <c r="G3">
        <v>19</v>
      </c>
      <c r="H3">
        <v>31</v>
      </c>
      <c r="I3">
        <v>35</v>
      </c>
      <c r="J3">
        <v>35</v>
      </c>
      <c r="K3">
        <v>25</v>
      </c>
      <c r="L3">
        <v>18</v>
      </c>
      <c r="M3">
        <v>13.827999999999999</v>
      </c>
      <c r="N3">
        <v>16.52</v>
      </c>
      <c r="O3">
        <v>16.39</v>
      </c>
      <c r="P3">
        <v>16.3</v>
      </c>
      <c r="Q3">
        <v>16.32</v>
      </c>
      <c r="R3">
        <v>16.309999999999999</v>
      </c>
      <c r="S3">
        <v>16.36</v>
      </c>
      <c r="T3">
        <v>16.27</v>
      </c>
      <c r="U3">
        <v>16.28</v>
      </c>
      <c r="V3">
        <v>16.29</v>
      </c>
      <c r="W3">
        <v>16.22</v>
      </c>
      <c r="X3">
        <v>16.32</v>
      </c>
      <c r="Y3">
        <v>16.32</v>
      </c>
      <c r="Z3">
        <v>16.32</v>
      </c>
      <c r="AA3">
        <v>16.309999999999999</v>
      </c>
      <c r="AB3">
        <v>16.36</v>
      </c>
      <c r="AC3">
        <v>16.13</v>
      </c>
      <c r="AD3">
        <v>16.190000000000001</v>
      </c>
      <c r="AE3">
        <v>16.43</v>
      </c>
      <c r="AF3">
        <v>16.55</v>
      </c>
      <c r="AG3">
        <v>2.1999999999999999E-2</v>
      </c>
      <c r="AH3">
        <v>0.02</v>
      </c>
      <c r="AI3">
        <v>2.1999999999999999E-2</v>
      </c>
      <c r="AJ3">
        <v>2.1000000000000001E-2</v>
      </c>
      <c r="AK3">
        <v>2.1000000000000001E-2</v>
      </c>
      <c r="AL3">
        <v>2.1000000000000001E-2</v>
      </c>
      <c r="AM3">
        <v>2.1999999999999999E-2</v>
      </c>
      <c r="AN3">
        <v>2.1000000000000001E-2</v>
      </c>
      <c r="AO3">
        <v>2.1000000000000001E-2</v>
      </c>
      <c r="AP3">
        <v>0.02</v>
      </c>
      <c r="AQ3">
        <v>0.02</v>
      </c>
      <c r="AR3">
        <v>2.1000000000000001E-2</v>
      </c>
      <c r="AS3">
        <v>0.02</v>
      </c>
      <c r="AT3">
        <v>0.02</v>
      </c>
      <c r="AU3">
        <v>0.02</v>
      </c>
      <c r="AV3">
        <v>2.1999999999999999E-2</v>
      </c>
      <c r="AW3">
        <v>1.9E-2</v>
      </c>
      <c r="AX3">
        <v>1.9E-2</v>
      </c>
      <c r="AY3">
        <v>1.9E-2</v>
      </c>
    </row>
    <row r="4" spans="1:51" x14ac:dyDescent="0.25">
      <c r="A4" s="5">
        <v>0.38448369212962963</v>
      </c>
      <c r="B4" s="6">
        <v>54</v>
      </c>
      <c r="C4">
        <v>0.79</v>
      </c>
      <c r="D4">
        <v>16.12</v>
      </c>
      <c r="E4">
        <v>16</v>
      </c>
      <c r="F4">
        <v>16.54</v>
      </c>
      <c r="G4">
        <v>19</v>
      </c>
      <c r="H4">
        <v>31</v>
      </c>
      <c r="I4">
        <v>35</v>
      </c>
      <c r="J4">
        <v>35</v>
      </c>
      <c r="K4">
        <v>25</v>
      </c>
      <c r="L4">
        <v>18</v>
      </c>
      <c r="M4">
        <v>13.827999999999999</v>
      </c>
      <c r="N4">
        <v>16.52</v>
      </c>
      <c r="O4">
        <v>16.329999999999998</v>
      </c>
      <c r="P4">
        <v>16.309999999999999</v>
      </c>
      <c r="Q4">
        <v>16.3</v>
      </c>
      <c r="R4">
        <v>16.3</v>
      </c>
      <c r="S4">
        <v>16.3</v>
      </c>
      <c r="T4">
        <v>16.28</v>
      </c>
      <c r="U4">
        <v>16.239999999999998</v>
      </c>
      <c r="V4">
        <v>16.260000000000002</v>
      </c>
      <c r="W4">
        <v>16.21</v>
      </c>
      <c r="X4">
        <v>16.3</v>
      </c>
      <c r="Y4">
        <v>16.3</v>
      </c>
      <c r="Z4">
        <v>16.32</v>
      </c>
      <c r="AA4">
        <v>16.29</v>
      </c>
      <c r="AB4">
        <v>16.37</v>
      </c>
      <c r="AC4">
        <v>16.07</v>
      </c>
      <c r="AD4">
        <v>16.18</v>
      </c>
      <c r="AE4">
        <v>16.41</v>
      </c>
      <c r="AF4">
        <v>16.53</v>
      </c>
      <c r="AG4">
        <v>2.1999999999999999E-2</v>
      </c>
      <c r="AH4">
        <v>0.02</v>
      </c>
      <c r="AI4">
        <v>2.1999999999999999E-2</v>
      </c>
      <c r="AJ4">
        <v>2.1000000000000001E-2</v>
      </c>
      <c r="AK4">
        <v>2.1000000000000001E-2</v>
      </c>
      <c r="AL4">
        <v>2.1000000000000001E-2</v>
      </c>
      <c r="AM4">
        <v>2.1999999999999999E-2</v>
      </c>
      <c r="AN4">
        <v>2.1000000000000001E-2</v>
      </c>
      <c r="AO4">
        <v>2.1000000000000001E-2</v>
      </c>
      <c r="AP4">
        <v>0.02</v>
      </c>
      <c r="AQ4">
        <v>0.02</v>
      </c>
      <c r="AR4">
        <v>2.1000000000000001E-2</v>
      </c>
      <c r="AS4">
        <v>0.02</v>
      </c>
      <c r="AT4">
        <v>0.02</v>
      </c>
      <c r="AU4">
        <v>0.02</v>
      </c>
      <c r="AV4">
        <v>2.1999999999999999E-2</v>
      </c>
      <c r="AW4">
        <v>1.9E-2</v>
      </c>
      <c r="AX4">
        <v>1.9E-2</v>
      </c>
      <c r="AY4">
        <v>1.9E-2</v>
      </c>
    </row>
    <row r="5" spans="1:51" x14ac:dyDescent="0.25">
      <c r="A5" s="5">
        <v>0.38461425925925924</v>
      </c>
      <c r="B5" s="6">
        <v>54</v>
      </c>
      <c r="C5">
        <v>0.79</v>
      </c>
      <c r="D5">
        <v>16.059999999999999</v>
      </c>
      <c r="E5">
        <v>16</v>
      </c>
      <c r="F5">
        <v>16.52</v>
      </c>
      <c r="G5">
        <v>19</v>
      </c>
      <c r="H5">
        <v>31</v>
      </c>
      <c r="I5">
        <v>35</v>
      </c>
      <c r="J5">
        <v>35</v>
      </c>
      <c r="K5">
        <v>25</v>
      </c>
      <c r="L5">
        <v>18</v>
      </c>
      <c r="M5">
        <v>13.827999999999999</v>
      </c>
      <c r="N5">
        <v>16.45</v>
      </c>
      <c r="O5">
        <v>16.329999999999998</v>
      </c>
      <c r="P5">
        <v>16.3</v>
      </c>
      <c r="Q5">
        <v>16.29</v>
      </c>
      <c r="R5">
        <v>16.27</v>
      </c>
      <c r="S5">
        <v>16.329999999999998</v>
      </c>
      <c r="T5">
        <v>16.23</v>
      </c>
      <c r="U5">
        <v>16.25</v>
      </c>
      <c r="V5">
        <v>16.260000000000002</v>
      </c>
      <c r="W5">
        <v>16.18</v>
      </c>
      <c r="X5">
        <v>16.29</v>
      </c>
      <c r="Y5">
        <v>16.29</v>
      </c>
      <c r="Z5">
        <v>16.29</v>
      </c>
      <c r="AA5">
        <v>16.28</v>
      </c>
      <c r="AB5">
        <v>16.329999999999998</v>
      </c>
      <c r="AC5">
        <v>16.100000000000001</v>
      </c>
      <c r="AD5">
        <v>16.16</v>
      </c>
      <c r="AE5">
        <v>16.399999999999999</v>
      </c>
      <c r="AF5">
        <v>16.510000000000002</v>
      </c>
      <c r="AG5">
        <v>2.1999999999999999E-2</v>
      </c>
      <c r="AH5">
        <v>0.02</v>
      </c>
      <c r="AI5">
        <v>2.1999999999999999E-2</v>
      </c>
      <c r="AJ5">
        <v>2.1000000000000001E-2</v>
      </c>
      <c r="AK5">
        <v>2.1000000000000001E-2</v>
      </c>
      <c r="AL5">
        <v>2.1000000000000001E-2</v>
      </c>
      <c r="AM5">
        <v>2.1999999999999999E-2</v>
      </c>
      <c r="AN5">
        <v>2.1000000000000001E-2</v>
      </c>
      <c r="AO5">
        <v>2.1000000000000001E-2</v>
      </c>
      <c r="AP5">
        <v>0.02</v>
      </c>
      <c r="AQ5">
        <v>0.02</v>
      </c>
      <c r="AR5">
        <v>2.1000000000000001E-2</v>
      </c>
      <c r="AS5">
        <v>0.02</v>
      </c>
      <c r="AT5">
        <v>0.02</v>
      </c>
      <c r="AU5">
        <v>0.02</v>
      </c>
      <c r="AV5">
        <v>2.1999999999999999E-2</v>
      </c>
      <c r="AW5">
        <v>1.9E-2</v>
      </c>
      <c r="AX5">
        <v>1.9E-2</v>
      </c>
      <c r="AY5">
        <v>1.9E-2</v>
      </c>
    </row>
    <row r="6" spans="1:51" x14ac:dyDescent="0.25">
      <c r="A6" s="5">
        <v>0.38474392361111109</v>
      </c>
      <c r="B6" s="6">
        <v>53.5</v>
      </c>
      <c r="C6">
        <v>0.79</v>
      </c>
      <c r="D6">
        <v>16.05</v>
      </c>
      <c r="E6">
        <v>16</v>
      </c>
      <c r="F6">
        <v>16.5</v>
      </c>
      <c r="G6">
        <v>1</v>
      </c>
      <c r="H6">
        <v>31</v>
      </c>
      <c r="I6">
        <v>35</v>
      </c>
      <c r="J6">
        <v>35</v>
      </c>
      <c r="K6">
        <v>25</v>
      </c>
      <c r="L6">
        <v>18</v>
      </c>
      <c r="M6">
        <v>13.827999999999999</v>
      </c>
      <c r="N6">
        <v>16.440000000000001</v>
      </c>
      <c r="O6">
        <v>16.34</v>
      </c>
      <c r="P6">
        <v>16.27</v>
      </c>
      <c r="Q6">
        <v>16.27</v>
      </c>
      <c r="R6">
        <v>16.260000000000002</v>
      </c>
      <c r="S6">
        <v>16.29</v>
      </c>
      <c r="T6">
        <v>16.23</v>
      </c>
      <c r="U6">
        <v>16.23</v>
      </c>
      <c r="V6">
        <v>16.25</v>
      </c>
      <c r="W6">
        <v>16.170000000000002</v>
      </c>
      <c r="X6">
        <v>16.27</v>
      </c>
      <c r="Y6">
        <v>16.27</v>
      </c>
      <c r="Z6">
        <v>16.27</v>
      </c>
      <c r="AA6">
        <v>16.27</v>
      </c>
      <c r="AB6">
        <v>16.329999999999998</v>
      </c>
      <c r="AC6">
        <v>16.04</v>
      </c>
      <c r="AD6">
        <v>16.149999999999999</v>
      </c>
      <c r="AE6">
        <v>16.39</v>
      </c>
      <c r="AF6">
        <v>16.5</v>
      </c>
      <c r="AG6">
        <v>2.1999999999999999E-2</v>
      </c>
      <c r="AH6">
        <v>0.02</v>
      </c>
      <c r="AI6">
        <v>2.1999999999999999E-2</v>
      </c>
      <c r="AJ6">
        <v>2.1000000000000001E-2</v>
      </c>
      <c r="AK6">
        <v>2.1000000000000001E-2</v>
      </c>
      <c r="AL6">
        <v>2.1000000000000001E-2</v>
      </c>
      <c r="AM6">
        <v>2.1999999999999999E-2</v>
      </c>
      <c r="AN6">
        <v>2.1000000000000001E-2</v>
      </c>
      <c r="AO6">
        <v>2.1000000000000001E-2</v>
      </c>
      <c r="AP6">
        <v>0.02</v>
      </c>
      <c r="AQ6">
        <v>0.02</v>
      </c>
      <c r="AR6">
        <v>2.1000000000000001E-2</v>
      </c>
      <c r="AS6">
        <v>0.02</v>
      </c>
      <c r="AT6">
        <v>0.02</v>
      </c>
      <c r="AU6">
        <v>0.02</v>
      </c>
      <c r="AV6">
        <v>2.1999999999999999E-2</v>
      </c>
      <c r="AW6">
        <v>1.9E-2</v>
      </c>
      <c r="AX6">
        <v>1.9E-2</v>
      </c>
      <c r="AY6">
        <v>1.9E-2</v>
      </c>
    </row>
    <row r="7" spans="1:51" x14ac:dyDescent="0.25">
      <c r="A7" s="5">
        <v>0.38487251157407404</v>
      </c>
      <c r="B7" s="6">
        <v>53</v>
      </c>
      <c r="C7">
        <v>0.85</v>
      </c>
      <c r="D7">
        <v>16.07</v>
      </c>
      <c r="E7">
        <v>16</v>
      </c>
      <c r="F7">
        <v>16.489999999999998</v>
      </c>
      <c r="G7">
        <v>19</v>
      </c>
      <c r="H7">
        <v>30</v>
      </c>
      <c r="I7">
        <v>35</v>
      </c>
      <c r="J7">
        <v>35</v>
      </c>
      <c r="K7">
        <v>25</v>
      </c>
      <c r="L7">
        <v>18</v>
      </c>
      <c r="M7">
        <v>13.827999999999999</v>
      </c>
      <c r="N7">
        <v>16.48</v>
      </c>
      <c r="O7">
        <v>16.29</v>
      </c>
      <c r="P7">
        <v>16.260000000000002</v>
      </c>
      <c r="Q7">
        <v>16.260000000000002</v>
      </c>
      <c r="R7">
        <v>16.25</v>
      </c>
      <c r="S7">
        <v>16.25</v>
      </c>
      <c r="T7">
        <v>16.239999999999998</v>
      </c>
      <c r="U7">
        <v>16.21</v>
      </c>
      <c r="V7">
        <v>16.21</v>
      </c>
      <c r="W7">
        <v>16.16</v>
      </c>
      <c r="X7">
        <v>16.25</v>
      </c>
      <c r="Y7">
        <v>16.260000000000002</v>
      </c>
      <c r="Z7">
        <v>16.27</v>
      </c>
      <c r="AA7">
        <v>16.239999999999998</v>
      </c>
      <c r="AB7">
        <v>16.32</v>
      </c>
      <c r="AC7">
        <v>16.02</v>
      </c>
      <c r="AD7">
        <v>16.149999999999999</v>
      </c>
      <c r="AE7">
        <v>16.37</v>
      </c>
      <c r="AF7">
        <v>16.489999999999998</v>
      </c>
      <c r="AG7">
        <v>2.1999999999999999E-2</v>
      </c>
      <c r="AH7">
        <v>0.02</v>
      </c>
      <c r="AI7">
        <v>2.1999999999999999E-2</v>
      </c>
      <c r="AJ7">
        <v>2.1000000000000001E-2</v>
      </c>
      <c r="AK7">
        <v>2.1000000000000001E-2</v>
      </c>
      <c r="AL7">
        <v>2.1000000000000001E-2</v>
      </c>
      <c r="AM7">
        <v>2.1999999999999999E-2</v>
      </c>
      <c r="AN7">
        <v>2.1000000000000001E-2</v>
      </c>
      <c r="AO7">
        <v>2.1000000000000001E-2</v>
      </c>
      <c r="AP7">
        <v>0.02</v>
      </c>
      <c r="AQ7">
        <v>0.02</v>
      </c>
      <c r="AR7">
        <v>2.1000000000000001E-2</v>
      </c>
      <c r="AS7">
        <v>0.02</v>
      </c>
      <c r="AT7">
        <v>0.02</v>
      </c>
      <c r="AU7">
        <v>0.02</v>
      </c>
      <c r="AV7">
        <v>2.1999999999999999E-2</v>
      </c>
      <c r="AW7">
        <v>1.9E-2</v>
      </c>
      <c r="AX7">
        <v>1.9E-2</v>
      </c>
      <c r="AY7">
        <v>1.9E-2</v>
      </c>
    </row>
    <row r="8" spans="1:51" x14ac:dyDescent="0.25">
      <c r="A8" s="5">
        <v>0.38500253472222218</v>
      </c>
      <c r="B8" s="6">
        <v>53</v>
      </c>
      <c r="C8">
        <v>0.85</v>
      </c>
      <c r="D8">
        <v>16.03</v>
      </c>
      <c r="E8">
        <v>16</v>
      </c>
      <c r="F8">
        <v>16.48</v>
      </c>
      <c r="G8">
        <v>19</v>
      </c>
      <c r="H8">
        <v>30</v>
      </c>
      <c r="I8">
        <v>35</v>
      </c>
      <c r="J8">
        <v>35</v>
      </c>
      <c r="K8">
        <v>25</v>
      </c>
      <c r="L8">
        <v>19</v>
      </c>
      <c r="M8">
        <v>13.827999999999999</v>
      </c>
      <c r="N8">
        <v>16.46</v>
      </c>
      <c r="O8">
        <v>16.28</v>
      </c>
      <c r="P8">
        <v>16.260000000000002</v>
      </c>
      <c r="Q8">
        <v>16.239999999999998</v>
      </c>
      <c r="R8">
        <v>16.239999999999998</v>
      </c>
      <c r="S8">
        <v>16.25</v>
      </c>
      <c r="T8">
        <v>16.22</v>
      </c>
      <c r="U8">
        <v>16.18</v>
      </c>
      <c r="V8">
        <v>16.21</v>
      </c>
      <c r="W8">
        <v>16.14</v>
      </c>
      <c r="X8">
        <v>16.239999999999998</v>
      </c>
      <c r="Y8">
        <v>16.260000000000002</v>
      </c>
      <c r="Z8">
        <v>16.260000000000002</v>
      </c>
      <c r="AA8">
        <v>16.23</v>
      </c>
      <c r="AB8">
        <v>16.3</v>
      </c>
      <c r="AC8">
        <v>16.02</v>
      </c>
      <c r="AD8">
        <v>16.13</v>
      </c>
      <c r="AE8">
        <v>16.36</v>
      </c>
      <c r="AF8">
        <v>16.48</v>
      </c>
      <c r="AG8">
        <v>2.1999999999999999E-2</v>
      </c>
      <c r="AH8">
        <v>0.02</v>
      </c>
      <c r="AI8">
        <v>2.1999999999999999E-2</v>
      </c>
      <c r="AJ8">
        <v>2.1000000000000001E-2</v>
      </c>
      <c r="AK8">
        <v>2.1000000000000001E-2</v>
      </c>
      <c r="AL8">
        <v>2.1000000000000001E-2</v>
      </c>
      <c r="AM8">
        <v>2.1999999999999999E-2</v>
      </c>
      <c r="AN8">
        <v>2.1000000000000001E-2</v>
      </c>
      <c r="AO8">
        <v>2.1000000000000001E-2</v>
      </c>
      <c r="AP8">
        <v>0.02</v>
      </c>
      <c r="AQ8">
        <v>0.02</v>
      </c>
      <c r="AR8">
        <v>2.1000000000000001E-2</v>
      </c>
      <c r="AS8">
        <v>0.02</v>
      </c>
      <c r="AT8">
        <v>0.02</v>
      </c>
      <c r="AU8">
        <v>0.02</v>
      </c>
      <c r="AV8">
        <v>2.1999999999999999E-2</v>
      </c>
      <c r="AW8">
        <v>1.9E-2</v>
      </c>
      <c r="AX8">
        <v>1.9E-2</v>
      </c>
      <c r="AY8">
        <v>1.9E-2</v>
      </c>
    </row>
    <row r="9" spans="1:51" x14ac:dyDescent="0.25">
      <c r="A9" s="5">
        <v>0.38513310185185184</v>
      </c>
      <c r="B9" s="6">
        <v>52.5</v>
      </c>
      <c r="C9">
        <v>0.79</v>
      </c>
      <c r="D9">
        <v>16.03</v>
      </c>
      <c r="E9">
        <v>16</v>
      </c>
      <c r="F9">
        <v>16.47</v>
      </c>
      <c r="G9">
        <v>19</v>
      </c>
      <c r="H9">
        <v>30</v>
      </c>
      <c r="I9">
        <v>35</v>
      </c>
      <c r="J9">
        <v>35</v>
      </c>
      <c r="K9">
        <v>25</v>
      </c>
      <c r="L9">
        <v>19</v>
      </c>
      <c r="M9">
        <v>13.827999999999999</v>
      </c>
      <c r="N9">
        <v>16.45</v>
      </c>
      <c r="O9">
        <v>16.260000000000002</v>
      </c>
      <c r="P9">
        <v>16.25</v>
      </c>
      <c r="Q9">
        <v>16.23</v>
      </c>
      <c r="R9">
        <v>16.23</v>
      </c>
      <c r="S9">
        <v>16.239999999999998</v>
      </c>
      <c r="T9">
        <v>16.2</v>
      </c>
      <c r="U9">
        <v>16.170000000000002</v>
      </c>
      <c r="V9">
        <v>16.21</v>
      </c>
      <c r="W9">
        <v>16.13</v>
      </c>
      <c r="X9">
        <v>16.23</v>
      </c>
      <c r="Y9">
        <v>16.239999999999998</v>
      </c>
      <c r="Z9">
        <v>16.25</v>
      </c>
      <c r="AA9">
        <v>16.22</v>
      </c>
      <c r="AB9">
        <v>16.3</v>
      </c>
      <c r="AC9">
        <v>16</v>
      </c>
      <c r="AD9">
        <v>16.12</v>
      </c>
      <c r="AE9">
        <v>16.350000000000001</v>
      </c>
      <c r="AF9">
        <v>16.47</v>
      </c>
      <c r="AG9">
        <v>2.1999999999999999E-2</v>
      </c>
      <c r="AH9">
        <v>0.02</v>
      </c>
      <c r="AI9">
        <v>2.1999999999999999E-2</v>
      </c>
      <c r="AJ9">
        <v>2.1000000000000001E-2</v>
      </c>
      <c r="AK9">
        <v>2.1000000000000001E-2</v>
      </c>
      <c r="AL9">
        <v>2.1000000000000001E-2</v>
      </c>
      <c r="AM9">
        <v>2.1999999999999999E-2</v>
      </c>
      <c r="AN9">
        <v>2.1000000000000001E-2</v>
      </c>
      <c r="AO9">
        <v>2.1000000000000001E-2</v>
      </c>
      <c r="AP9">
        <v>0.02</v>
      </c>
      <c r="AQ9">
        <v>0.02</v>
      </c>
      <c r="AR9">
        <v>2.1000000000000001E-2</v>
      </c>
      <c r="AS9">
        <v>0.02</v>
      </c>
      <c r="AT9">
        <v>0.02</v>
      </c>
      <c r="AU9">
        <v>0.02</v>
      </c>
      <c r="AV9">
        <v>2.1999999999999999E-2</v>
      </c>
      <c r="AW9">
        <v>1.9E-2</v>
      </c>
      <c r="AX9">
        <v>1.9E-2</v>
      </c>
      <c r="AY9">
        <v>1.9E-2</v>
      </c>
    </row>
    <row r="10" spans="1:51" x14ac:dyDescent="0.25">
      <c r="A10" s="5">
        <v>0.38526223379629626</v>
      </c>
      <c r="B10" s="6">
        <v>52.5</v>
      </c>
      <c r="C10">
        <v>0.79</v>
      </c>
      <c r="D10">
        <v>16.03</v>
      </c>
      <c r="E10">
        <v>16</v>
      </c>
      <c r="F10">
        <v>16.440000000000001</v>
      </c>
      <c r="G10">
        <v>19</v>
      </c>
      <c r="H10">
        <v>30</v>
      </c>
      <c r="I10">
        <v>34</v>
      </c>
      <c r="J10">
        <v>35</v>
      </c>
      <c r="K10">
        <v>25</v>
      </c>
      <c r="L10">
        <v>19</v>
      </c>
      <c r="M10">
        <v>13.827999999999999</v>
      </c>
      <c r="N10">
        <v>16.600000000000001</v>
      </c>
      <c r="O10">
        <v>16.47</v>
      </c>
      <c r="P10">
        <v>16.420000000000002</v>
      </c>
      <c r="Q10">
        <v>16.41</v>
      </c>
      <c r="R10">
        <v>16.420000000000002</v>
      </c>
      <c r="S10">
        <v>16.440000000000001</v>
      </c>
      <c r="T10">
        <v>16.399999999999999</v>
      </c>
      <c r="U10">
        <v>16.36</v>
      </c>
      <c r="V10">
        <v>16.41</v>
      </c>
      <c r="W10">
        <v>16.350000000000001</v>
      </c>
      <c r="X10">
        <v>16.43</v>
      </c>
      <c r="Y10">
        <v>16.440000000000001</v>
      </c>
      <c r="Z10">
        <v>16.48</v>
      </c>
      <c r="AA10">
        <v>16.45</v>
      </c>
      <c r="AB10">
        <v>16.5</v>
      </c>
      <c r="AC10">
        <v>16.27</v>
      </c>
      <c r="AD10">
        <v>16.309999999999999</v>
      </c>
      <c r="AE10">
        <v>16.54</v>
      </c>
      <c r="AF10">
        <v>16.7</v>
      </c>
      <c r="AG10">
        <v>2.1999999999999999E-2</v>
      </c>
      <c r="AH10">
        <v>0.02</v>
      </c>
      <c r="AI10">
        <v>2.1999999999999999E-2</v>
      </c>
      <c r="AJ10">
        <v>2.1000000000000001E-2</v>
      </c>
      <c r="AK10">
        <v>2.1000000000000001E-2</v>
      </c>
      <c r="AL10">
        <v>2.1000000000000001E-2</v>
      </c>
      <c r="AM10">
        <v>2.1999999999999999E-2</v>
      </c>
      <c r="AN10">
        <v>2.1000000000000001E-2</v>
      </c>
      <c r="AO10">
        <v>2.1000000000000001E-2</v>
      </c>
      <c r="AP10">
        <v>0.02</v>
      </c>
      <c r="AQ10">
        <v>0.02</v>
      </c>
      <c r="AR10">
        <v>2.1000000000000001E-2</v>
      </c>
      <c r="AS10">
        <v>0.02</v>
      </c>
      <c r="AT10">
        <v>0.02</v>
      </c>
      <c r="AU10">
        <v>0.02</v>
      </c>
      <c r="AV10">
        <v>2.1999999999999999E-2</v>
      </c>
      <c r="AW10">
        <v>1.9E-2</v>
      </c>
      <c r="AX10">
        <v>1.9E-2</v>
      </c>
      <c r="AY10">
        <v>1.9E-2</v>
      </c>
    </row>
    <row r="11" spans="1:51" x14ac:dyDescent="0.25">
      <c r="A11" s="5">
        <v>0.3853922569444444</v>
      </c>
      <c r="B11" s="6">
        <v>52.5</v>
      </c>
      <c r="C11">
        <v>-5.93</v>
      </c>
      <c r="D11">
        <v>16.32</v>
      </c>
      <c r="E11">
        <v>16</v>
      </c>
      <c r="F11">
        <v>16.760000000000002</v>
      </c>
      <c r="G11">
        <v>19</v>
      </c>
      <c r="H11">
        <v>30</v>
      </c>
      <c r="I11">
        <v>34</v>
      </c>
      <c r="J11">
        <v>35</v>
      </c>
      <c r="K11">
        <v>25</v>
      </c>
      <c r="L11">
        <v>19</v>
      </c>
      <c r="M11">
        <v>13.75</v>
      </c>
      <c r="N11">
        <v>16.73</v>
      </c>
      <c r="O11">
        <v>16.59</v>
      </c>
      <c r="P11">
        <v>16.57</v>
      </c>
      <c r="Q11">
        <v>16.55</v>
      </c>
      <c r="R11">
        <v>16.55</v>
      </c>
      <c r="S11">
        <v>16.54</v>
      </c>
      <c r="T11">
        <v>16.510000000000002</v>
      </c>
      <c r="U11">
        <v>16.510000000000002</v>
      </c>
      <c r="V11">
        <v>16.55</v>
      </c>
      <c r="W11">
        <v>16.489999999999998</v>
      </c>
      <c r="X11">
        <v>16.559999999999999</v>
      </c>
      <c r="Y11">
        <v>16.57</v>
      </c>
      <c r="Z11">
        <v>16.59</v>
      </c>
      <c r="AA11">
        <v>16.57</v>
      </c>
      <c r="AB11">
        <v>16.62</v>
      </c>
      <c r="AC11">
        <v>16.399999999999999</v>
      </c>
      <c r="AD11">
        <v>16.47</v>
      </c>
      <c r="AE11">
        <v>16.690000000000001</v>
      </c>
      <c r="AF11">
        <v>16.82</v>
      </c>
      <c r="AG11">
        <v>2.1999999999999999E-2</v>
      </c>
      <c r="AH11">
        <v>0.02</v>
      </c>
      <c r="AI11">
        <v>2.1999999999999999E-2</v>
      </c>
      <c r="AJ11">
        <v>2.1000000000000001E-2</v>
      </c>
      <c r="AK11">
        <v>2.1000000000000001E-2</v>
      </c>
      <c r="AL11">
        <v>2.1000000000000001E-2</v>
      </c>
      <c r="AM11">
        <v>2.1999999999999999E-2</v>
      </c>
      <c r="AN11">
        <v>2.1000000000000001E-2</v>
      </c>
      <c r="AO11">
        <v>2.1000000000000001E-2</v>
      </c>
      <c r="AP11">
        <v>0.02</v>
      </c>
      <c r="AQ11">
        <v>0.02</v>
      </c>
      <c r="AR11">
        <v>2.1000000000000001E-2</v>
      </c>
      <c r="AS11">
        <v>0.02</v>
      </c>
      <c r="AT11">
        <v>0.02</v>
      </c>
      <c r="AU11">
        <v>0.02</v>
      </c>
      <c r="AV11">
        <v>2.1999999999999999E-2</v>
      </c>
      <c r="AW11">
        <v>1.9E-2</v>
      </c>
      <c r="AX11">
        <v>1.9E-2</v>
      </c>
      <c r="AY11">
        <v>1.9E-2</v>
      </c>
    </row>
    <row r="12" spans="1:51" x14ac:dyDescent="0.25">
      <c r="A12" s="5">
        <v>0.38549768518518518</v>
      </c>
      <c r="B12" s="6">
        <v>44</v>
      </c>
      <c r="C12">
        <v>-12.47</v>
      </c>
      <c r="D12">
        <v>16.510000000000002</v>
      </c>
      <c r="E12">
        <v>16</v>
      </c>
      <c r="F12">
        <v>16.920000000000002</v>
      </c>
      <c r="G12">
        <v>19</v>
      </c>
      <c r="H12">
        <v>30</v>
      </c>
      <c r="I12">
        <v>34</v>
      </c>
      <c r="J12">
        <v>34</v>
      </c>
      <c r="K12">
        <v>25</v>
      </c>
      <c r="L12">
        <v>19</v>
      </c>
      <c r="M12">
        <v>13.827999999999999</v>
      </c>
      <c r="N12">
        <v>16.98</v>
      </c>
      <c r="O12">
        <v>16.84</v>
      </c>
      <c r="P12">
        <v>16.77</v>
      </c>
      <c r="Q12">
        <v>16.77</v>
      </c>
      <c r="R12">
        <v>16.75</v>
      </c>
      <c r="S12">
        <v>16.829999999999998</v>
      </c>
      <c r="T12">
        <v>16.7</v>
      </c>
      <c r="U12">
        <v>16.68</v>
      </c>
      <c r="V12">
        <v>16.760000000000002</v>
      </c>
      <c r="W12">
        <v>16.7</v>
      </c>
      <c r="X12">
        <v>16.760000000000002</v>
      </c>
      <c r="Y12">
        <v>16.75</v>
      </c>
      <c r="Z12">
        <v>16.78</v>
      </c>
      <c r="AA12">
        <v>16.760000000000002</v>
      </c>
      <c r="AB12">
        <v>16.84</v>
      </c>
      <c r="AC12">
        <v>16.579999999999998</v>
      </c>
      <c r="AD12">
        <v>16.71</v>
      </c>
      <c r="AE12">
        <v>16.940000000000001</v>
      </c>
      <c r="AF12">
        <v>17.05</v>
      </c>
      <c r="AG12">
        <v>2.1999999999999999E-2</v>
      </c>
      <c r="AH12">
        <v>0.02</v>
      </c>
      <c r="AI12">
        <v>2.1999999999999999E-2</v>
      </c>
      <c r="AJ12">
        <v>2.1000000000000001E-2</v>
      </c>
      <c r="AK12">
        <v>2.1000000000000001E-2</v>
      </c>
      <c r="AL12">
        <v>2.1000000000000001E-2</v>
      </c>
      <c r="AM12">
        <v>2.1999999999999999E-2</v>
      </c>
      <c r="AN12">
        <v>2.1000000000000001E-2</v>
      </c>
      <c r="AO12">
        <v>2.1000000000000001E-2</v>
      </c>
      <c r="AP12">
        <v>0.02</v>
      </c>
      <c r="AQ12">
        <v>0.02</v>
      </c>
      <c r="AR12">
        <v>2.1000000000000001E-2</v>
      </c>
      <c r="AS12">
        <v>0.02</v>
      </c>
      <c r="AT12">
        <v>0.02</v>
      </c>
      <c r="AU12">
        <v>0.02</v>
      </c>
      <c r="AV12">
        <v>2.1999999999999999E-2</v>
      </c>
      <c r="AW12">
        <v>1.9E-2</v>
      </c>
      <c r="AX12">
        <v>1.9E-2</v>
      </c>
      <c r="AY12">
        <v>1.9E-2</v>
      </c>
    </row>
    <row r="13" spans="1:51" x14ac:dyDescent="0.25">
      <c r="A13" s="5">
        <v>0.3855222800925926</v>
      </c>
      <c r="B13" s="6">
        <v>53.5</v>
      </c>
      <c r="C13">
        <v>-4.78</v>
      </c>
      <c r="D13">
        <v>16.440000000000001</v>
      </c>
      <c r="E13">
        <v>16</v>
      </c>
      <c r="F13">
        <v>16.86</v>
      </c>
      <c r="G13">
        <v>19</v>
      </c>
      <c r="H13">
        <v>30</v>
      </c>
      <c r="I13">
        <v>34</v>
      </c>
      <c r="J13">
        <v>35</v>
      </c>
      <c r="K13">
        <v>25</v>
      </c>
      <c r="L13">
        <v>19</v>
      </c>
      <c r="M13">
        <v>13.75</v>
      </c>
      <c r="N13">
        <v>16.79</v>
      </c>
      <c r="O13">
        <v>16.63</v>
      </c>
      <c r="P13">
        <v>16.64</v>
      </c>
      <c r="Q13">
        <v>16.64</v>
      </c>
      <c r="R13">
        <v>16.64</v>
      </c>
      <c r="S13">
        <v>16.66</v>
      </c>
      <c r="T13">
        <v>16.57</v>
      </c>
      <c r="U13">
        <v>16.57</v>
      </c>
      <c r="V13">
        <v>16.600000000000001</v>
      </c>
      <c r="W13">
        <v>16.54</v>
      </c>
      <c r="X13">
        <v>16.670000000000002</v>
      </c>
      <c r="Y13">
        <v>16.649999999999999</v>
      </c>
      <c r="Z13">
        <v>16.649999999999999</v>
      </c>
      <c r="AA13">
        <v>16.64</v>
      </c>
      <c r="AB13">
        <v>16.7</v>
      </c>
      <c r="AC13">
        <v>16.46</v>
      </c>
      <c r="AD13">
        <v>16.54</v>
      </c>
      <c r="AE13">
        <v>16.739999999999998</v>
      </c>
      <c r="AF13">
        <v>16.89</v>
      </c>
      <c r="AG13">
        <v>2.1999999999999999E-2</v>
      </c>
      <c r="AH13">
        <v>0.02</v>
      </c>
      <c r="AI13">
        <v>2.1999999999999999E-2</v>
      </c>
      <c r="AJ13">
        <v>2.1000000000000001E-2</v>
      </c>
      <c r="AK13">
        <v>2.1000000000000001E-2</v>
      </c>
      <c r="AL13">
        <v>2.1000000000000001E-2</v>
      </c>
      <c r="AM13">
        <v>2.1999999999999999E-2</v>
      </c>
      <c r="AN13">
        <v>2.1000000000000001E-2</v>
      </c>
      <c r="AO13">
        <v>2.1000000000000001E-2</v>
      </c>
      <c r="AP13">
        <v>0.02</v>
      </c>
      <c r="AQ13">
        <v>0.02</v>
      </c>
      <c r="AR13">
        <v>2.1000000000000001E-2</v>
      </c>
      <c r="AS13">
        <v>0.02</v>
      </c>
      <c r="AT13">
        <v>0.02</v>
      </c>
      <c r="AU13">
        <v>0.02</v>
      </c>
      <c r="AV13">
        <v>2.1999999999999999E-2</v>
      </c>
      <c r="AW13">
        <v>1.9E-2</v>
      </c>
      <c r="AX13">
        <v>1.9E-2</v>
      </c>
      <c r="AY13">
        <v>1.9E-2</v>
      </c>
    </row>
    <row r="14" spans="1:51" x14ac:dyDescent="0.25">
      <c r="A14" s="5">
        <v>0.38562699074074075</v>
      </c>
      <c r="B14" s="6">
        <v>46.5</v>
      </c>
      <c r="C14">
        <v>-11.08</v>
      </c>
      <c r="D14">
        <v>16.71</v>
      </c>
      <c r="E14">
        <v>16</v>
      </c>
      <c r="F14">
        <v>17.149999999999999</v>
      </c>
      <c r="G14">
        <v>19</v>
      </c>
      <c r="H14">
        <v>30</v>
      </c>
      <c r="I14">
        <v>34</v>
      </c>
      <c r="J14">
        <v>34</v>
      </c>
      <c r="K14">
        <v>25</v>
      </c>
      <c r="L14">
        <v>19</v>
      </c>
      <c r="M14">
        <v>13.827999999999999</v>
      </c>
      <c r="N14">
        <v>17.149999999999999</v>
      </c>
      <c r="O14">
        <v>16.989999999999998</v>
      </c>
      <c r="P14">
        <v>16.93</v>
      </c>
      <c r="Q14">
        <v>16.940000000000001</v>
      </c>
      <c r="R14">
        <v>16.95</v>
      </c>
      <c r="S14">
        <v>16.989999999999998</v>
      </c>
      <c r="T14">
        <v>16.91</v>
      </c>
      <c r="U14">
        <v>16.91</v>
      </c>
      <c r="V14">
        <v>16.920000000000002</v>
      </c>
      <c r="W14">
        <v>16.87</v>
      </c>
      <c r="X14">
        <v>17</v>
      </c>
      <c r="Y14">
        <v>16.98</v>
      </c>
      <c r="Z14">
        <v>16.989999999999998</v>
      </c>
      <c r="AA14">
        <v>16.97</v>
      </c>
      <c r="AB14">
        <v>17.02</v>
      </c>
      <c r="AC14">
        <v>16.79</v>
      </c>
      <c r="AD14">
        <v>16.91</v>
      </c>
      <c r="AE14">
        <v>17.11</v>
      </c>
      <c r="AF14">
        <v>17.21</v>
      </c>
      <c r="AG14">
        <v>2.1999999999999999E-2</v>
      </c>
      <c r="AH14">
        <v>0.02</v>
      </c>
      <c r="AI14">
        <v>2.1999999999999999E-2</v>
      </c>
      <c r="AJ14">
        <v>2.1000000000000001E-2</v>
      </c>
      <c r="AK14">
        <v>2.1000000000000001E-2</v>
      </c>
      <c r="AL14">
        <v>2.1000000000000001E-2</v>
      </c>
      <c r="AM14">
        <v>2.1999999999999999E-2</v>
      </c>
      <c r="AN14">
        <v>2.1000000000000001E-2</v>
      </c>
      <c r="AO14">
        <v>2.1000000000000001E-2</v>
      </c>
      <c r="AP14">
        <v>0.02</v>
      </c>
      <c r="AQ14">
        <v>0.02</v>
      </c>
      <c r="AR14">
        <v>2.1000000000000001E-2</v>
      </c>
      <c r="AS14">
        <v>0.02</v>
      </c>
      <c r="AT14">
        <v>0.02</v>
      </c>
      <c r="AU14">
        <v>0.02</v>
      </c>
      <c r="AV14">
        <v>2.1999999999999999E-2</v>
      </c>
      <c r="AW14">
        <v>1.9E-2</v>
      </c>
      <c r="AX14">
        <v>1.9E-2</v>
      </c>
      <c r="AY14">
        <v>1.9E-2</v>
      </c>
    </row>
    <row r="15" spans="1:51" x14ac:dyDescent="0.25">
      <c r="A15" s="5">
        <v>0.38565212962962964</v>
      </c>
      <c r="B15" s="6">
        <v>54.5</v>
      </c>
      <c r="C15">
        <v>-4.42</v>
      </c>
      <c r="D15">
        <v>16.510000000000002</v>
      </c>
      <c r="E15">
        <v>16</v>
      </c>
      <c r="F15">
        <v>16.88</v>
      </c>
      <c r="G15">
        <v>1</v>
      </c>
      <c r="H15">
        <v>30</v>
      </c>
      <c r="I15">
        <v>34</v>
      </c>
      <c r="J15">
        <v>35</v>
      </c>
      <c r="K15">
        <v>25</v>
      </c>
      <c r="L15">
        <v>19</v>
      </c>
      <c r="M15">
        <v>13.75</v>
      </c>
      <c r="N15">
        <v>16.850000000000001</v>
      </c>
      <c r="O15">
        <v>16.739999999999998</v>
      </c>
      <c r="P15">
        <v>16.7</v>
      </c>
      <c r="Q15">
        <v>16.68</v>
      </c>
      <c r="R15">
        <v>16.670000000000002</v>
      </c>
      <c r="S15">
        <v>16.670000000000002</v>
      </c>
      <c r="T15">
        <v>16.66</v>
      </c>
      <c r="U15">
        <v>16.649999999999999</v>
      </c>
      <c r="V15">
        <v>16.66</v>
      </c>
      <c r="W15">
        <v>16.61</v>
      </c>
      <c r="X15">
        <v>16.7</v>
      </c>
      <c r="Y15">
        <v>16.71</v>
      </c>
      <c r="Z15">
        <v>16.71</v>
      </c>
      <c r="AA15">
        <v>16.7</v>
      </c>
      <c r="AB15">
        <v>16.760000000000002</v>
      </c>
      <c r="AC15">
        <v>16.53</v>
      </c>
      <c r="AD15">
        <v>16.59</v>
      </c>
      <c r="AE15">
        <v>16.809999999999999</v>
      </c>
      <c r="AF15">
        <v>16.940000000000001</v>
      </c>
      <c r="AG15">
        <v>2.1999999999999999E-2</v>
      </c>
      <c r="AH15">
        <v>0.02</v>
      </c>
      <c r="AI15">
        <v>2.1999999999999999E-2</v>
      </c>
      <c r="AJ15">
        <v>2.1000000000000001E-2</v>
      </c>
      <c r="AK15">
        <v>2.1000000000000001E-2</v>
      </c>
      <c r="AL15">
        <v>2.1000000000000001E-2</v>
      </c>
      <c r="AM15">
        <v>2.1999999999999999E-2</v>
      </c>
      <c r="AN15">
        <v>2.1000000000000001E-2</v>
      </c>
      <c r="AO15">
        <v>2.1000000000000001E-2</v>
      </c>
      <c r="AP15">
        <v>0.02</v>
      </c>
      <c r="AQ15">
        <v>0.02</v>
      </c>
      <c r="AR15">
        <v>2.1000000000000001E-2</v>
      </c>
      <c r="AS15">
        <v>0.02</v>
      </c>
      <c r="AT15">
        <v>0.02</v>
      </c>
      <c r="AU15">
        <v>0.02</v>
      </c>
      <c r="AV15">
        <v>2.1999999999999999E-2</v>
      </c>
      <c r="AW15">
        <v>1.9E-2</v>
      </c>
      <c r="AX15">
        <v>1.9E-2</v>
      </c>
      <c r="AY15">
        <v>1.9E-2</v>
      </c>
    </row>
    <row r="16" spans="1:51" x14ac:dyDescent="0.25">
      <c r="A16" s="5">
        <v>0.3857568287037037</v>
      </c>
      <c r="B16" s="6">
        <v>49</v>
      </c>
      <c r="C16">
        <v>-12.48</v>
      </c>
      <c r="D16">
        <v>16.899999999999999</v>
      </c>
      <c r="E16">
        <v>16</v>
      </c>
      <c r="F16">
        <v>17.34</v>
      </c>
      <c r="G16">
        <v>19</v>
      </c>
      <c r="H16">
        <v>30</v>
      </c>
      <c r="I16">
        <v>34</v>
      </c>
      <c r="J16">
        <v>34</v>
      </c>
      <c r="K16">
        <v>25</v>
      </c>
      <c r="L16">
        <v>19</v>
      </c>
      <c r="M16">
        <v>13.827999999999999</v>
      </c>
      <c r="N16">
        <v>17.27</v>
      </c>
      <c r="O16">
        <v>17.13</v>
      </c>
      <c r="P16">
        <v>17.100000000000001</v>
      </c>
      <c r="Q16">
        <v>17.11</v>
      </c>
      <c r="R16">
        <v>17.12</v>
      </c>
      <c r="S16">
        <v>17.14</v>
      </c>
      <c r="T16">
        <v>17.07</v>
      </c>
      <c r="U16">
        <v>17.059999999999999</v>
      </c>
      <c r="V16">
        <v>17.11</v>
      </c>
      <c r="W16">
        <v>17.059999999999999</v>
      </c>
      <c r="X16">
        <v>17.13</v>
      </c>
      <c r="Y16">
        <v>17.100000000000001</v>
      </c>
      <c r="Z16">
        <v>17.12</v>
      </c>
      <c r="AA16">
        <v>17.11</v>
      </c>
      <c r="AB16">
        <v>17.21</v>
      </c>
      <c r="AC16">
        <v>16.98</v>
      </c>
      <c r="AD16">
        <v>17.04</v>
      </c>
      <c r="AE16">
        <v>17.239999999999998</v>
      </c>
      <c r="AF16">
        <v>17.39</v>
      </c>
      <c r="AG16">
        <v>2.1999999999999999E-2</v>
      </c>
      <c r="AH16">
        <v>0.02</v>
      </c>
      <c r="AI16">
        <v>2.1999999999999999E-2</v>
      </c>
      <c r="AJ16">
        <v>2.1000000000000001E-2</v>
      </c>
      <c r="AK16">
        <v>2.1000000000000001E-2</v>
      </c>
      <c r="AL16">
        <v>2.1000000000000001E-2</v>
      </c>
      <c r="AM16">
        <v>2.1999999999999999E-2</v>
      </c>
      <c r="AN16">
        <v>2.1000000000000001E-2</v>
      </c>
      <c r="AO16">
        <v>2.1000000000000001E-2</v>
      </c>
      <c r="AP16">
        <v>0.02</v>
      </c>
      <c r="AQ16">
        <v>0.02</v>
      </c>
      <c r="AR16">
        <v>2.1000000000000001E-2</v>
      </c>
      <c r="AS16">
        <v>0.02</v>
      </c>
      <c r="AT16">
        <v>0.02</v>
      </c>
      <c r="AU16">
        <v>0.02</v>
      </c>
      <c r="AV16">
        <v>2.1999999999999999E-2</v>
      </c>
      <c r="AW16">
        <v>1.9E-2</v>
      </c>
      <c r="AX16">
        <v>1.9E-2</v>
      </c>
      <c r="AY16">
        <v>1.9E-2</v>
      </c>
    </row>
    <row r="17" spans="1:51" x14ac:dyDescent="0.25">
      <c r="A17" s="5">
        <v>0.38578215277777778</v>
      </c>
      <c r="B17" s="6">
        <v>55.5</v>
      </c>
      <c r="C17">
        <v>0.92</v>
      </c>
      <c r="D17">
        <v>16.37</v>
      </c>
      <c r="E17">
        <v>16</v>
      </c>
      <c r="F17">
        <v>16.78</v>
      </c>
      <c r="G17">
        <v>19</v>
      </c>
      <c r="H17">
        <v>30</v>
      </c>
      <c r="I17">
        <v>34</v>
      </c>
      <c r="J17">
        <v>35</v>
      </c>
      <c r="K17">
        <v>25</v>
      </c>
      <c r="L17">
        <v>19</v>
      </c>
      <c r="M17">
        <v>13.75</v>
      </c>
      <c r="N17">
        <v>16.690000000000001</v>
      </c>
      <c r="O17">
        <v>16.53</v>
      </c>
      <c r="P17">
        <v>16.47</v>
      </c>
      <c r="Q17">
        <v>16.489999999999998</v>
      </c>
      <c r="R17">
        <v>16.48</v>
      </c>
      <c r="S17">
        <v>16.53</v>
      </c>
      <c r="T17">
        <v>16.440000000000001</v>
      </c>
      <c r="U17">
        <v>16.45</v>
      </c>
      <c r="V17">
        <v>16.45</v>
      </c>
      <c r="W17">
        <v>16.38</v>
      </c>
      <c r="X17">
        <v>16.489999999999998</v>
      </c>
      <c r="Y17">
        <v>16.47</v>
      </c>
      <c r="Z17">
        <v>16.489999999999998</v>
      </c>
      <c r="AA17">
        <v>16.46</v>
      </c>
      <c r="AB17">
        <v>16.53</v>
      </c>
      <c r="AC17">
        <v>16.28</v>
      </c>
      <c r="AD17">
        <v>16.36</v>
      </c>
      <c r="AE17">
        <v>16.559999999999999</v>
      </c>
      <c r="AF17">
        <v>16.68</v>
      </c>
      <c r="AG17">
        <v>2.1999999999999999E-2</v>
      </c>
      <c r="AH17">
        <v>0.02</v>
      </c>
      <c r="AI17">
        <v>2.1999999999999999E-2</v>
      </c>
      <c r="AJ17">
        <v>2.1000000000000001E-2</v>
      </c>
      <c r="AK17">
        <v>2.1000000000000001E-2</v>
      </c>
      <c r="AL17">
        <v>2.1000000000000001E-2</v>
      </c>
      <c r="AM17">
        <v>2.1999999999999999E-2</v>
      </c>
      <c r="AN17">
        <v>2.1000000000000001E-2</v>
      </c>
      <c r="AO17">
        <v>2.1000000000000001E-2</v>
      </c>
      <c r="AP17">
        <v>0.02</v>
      </c>
      <c r="AQ17">
        <v>0.02</v>
      </c>
      <c r="AR17">
        <v>2.1000000000000001E-2</v>
      </c>
      <c r="AS17">
        <v>0.02</v>
      </c>
      <c r="AT17">
        <v>0.02</v>
      </c>
      <c r="AU17">
        <v>0.02</v>
      </c>
      <c r="AV17">
        <v>2.1999999999999999E-2</v>
      </c>
      <c r="AW17">
        <v>1.9E-2</v>
      </c>
      <c r="AX17">
        <v>1.9E-2</v>
      </c>
      <c r="AY17">
        <v>1.9E-2</v>
      </c>
    </row>
    <row r="18" spans="1:51" x14ac:dyDescent="0.25">
      <c r="A18" s="5">
        <v>0.38588596064814812</v>
      </c>
      <c r="B18" s="6">
        <v>51.5</v>
      </c>
      <c r="C18">
        <v>-12.22</v>
      </c>
      <c r="D18">
        <v>17.07</v>
      </c>
      <c r="E18">
        <v>16</v>
      </c>
      <c r="F18">
        <v>17.45</v>
      </c>
      <c r="G18">
        <v>19</v>
      </c>
      <c r="H18">
        <v>31</v>
      </c>
      <c r="I18">
        <v>34</v>
      </c>
      <c r="J18">
        <v>34</v>
      </c>
      <c r="K18">
        <v>25</v>
      </c>
      <c r="L18">
        <v>19</v>
      </c>
      <c r="M18">
        <v>13.827999999999999</v>
      </c>
      <c r="N18">
        <v>17.399999999999999</v>
      </c>
      <c r="O18">
        <v>17.25</v>
      </c>
      <c r="P18">
        <v>17.25</v>
      </c>
      <c r="Q18">
        <v>17.25</v>
      </c>
      <c r="R18">
        <v>17.21</v>
      </c>
      <c r="S18">
        <v>17.3</v>
      </c>
      <c r="T18">
        <v>17.22</v>
      </c>
      <c r="U18">
        <v>17.22</v>
      </c>
      <c r="V18">
        <v>17.25</v>
      </c>
      <c r="W18">
        <v>17.21</v>
      </c>
      <c r="X18">
        <v>17.260000000000002</v>
      </c>
      <c r="Y18">
        <v>17.239999999999998</v>
      </c>
      <c r="Z18">
        <v>17.29</v>
      </c>
      <c r="AA18">
        <v>17.29</v>
      </c>
      <c r="AB18">
        <v>17.329999999999998</v>
      </c>
      <c r="AC18">
        <v>17.149999999999999</v>
      </c>
      <c r="AD18">
        <v>17.190000000000001</v>
      </c>
      <c r="AE18">
        <v>17.39</v>
      </c>
      <c r="AF18">
        <v>17.52</v>
      </c>
      <c r="AG18">
        <v>2.1999999999999999E-2</v>
      </c>
      <c r="AH18">
        <v>0.02</v>
      </c>
      <c r="AI18">
        <v>2.1999999999999999E-2</v>
      </c>
      <c r="AJ18">
        <v>2.1000000000000001E-2</v>
      </c>
      <c r="AK18">
        <v>2.1000000000000001E-2</v>
      </c>
      <c r="AL18">
        <v>2.1000000000000001E-2</v>
      </c>
      <c r="AM18">
        <v>2.1999999999999999E-2</v>
      </c>
      <c r="AN18">
        <v>2.1000000000000001E-2</v>
      </c>
      <c r="AO18">
        <v>2.1000000000000001E-2</v>
      </c>
      <c r="AP18">
        <v>0.02</v>
      </c>
      <c r="AQ18">
        <v>0.02</v>
      </c>
      <c r="AR18">
        <v>2.1000000000000001E-2</v>
      </c>
      <c r="AS18">
        <v>0.02</v>
      </c>
      <c r="AT18">
        <v>0.02</v>
      </c>
      <c r="AU18">
        <v>0.02</v>
      </c>
      <c r="AV18">
        <v>2.1999999999999999E-2</v>
      </c>
      <c r="AW18">
        <v>1.9E-2</v>
      </c>
      <c r="AX18">
        <v>1.9E-2</v>
      </c>
      <c r="AY18">
        <v>1.9E-2</v>
      </c>
    </row>
    <row r="19" spans="1:51" x14ac:dyDescent="0.25">
      <c r="A19" s="5">
        <v>0.38591309027777776</v>
      </c>
      <c r="B19" s="6">
        <v>55</v>
      </c>
      <c r="C19">
        <v>6.18</v>
      </c>
      <c r="D19">
        <v>16.059999999999999</v>
      </c>
      <c r="E19">
        <v>16</v>
      </c>
      <c r="F19">
        <v>16.489999999999998</v>
      </c>
      <c r="G19">
        <v>19</v>
      </c>
      <c r="H19">
        <v>30</v>
      </c>
      <c r="I19">
        <v>34</v>
      </c>
      <c r="J19">
        <v>34</v>
      </c>
      <c r="K19">
        <v>25</v>
      </c>
      <c r="L19">
        <v>19</v>
      </c>
      <c r="M19">
        <v>13.75</v>
      </c>
      <c r="N19">
        <v>15.97</v>
      </c>
      <c r="O19">
        <v>15.8</v>
      </c>
      <c r="P19">
        <v>15.98</v>
      </c>
      <c r="Q19">
        <v>15.98</v>
      </c>
      <c r="R19">
        <v>16.11</v>
      </c>
      <c r="S19">
        <v>16.12</v>
      </c>
      <c r="T19">
        <v>16.100000000000001</v>
      </c>
      <c r="U19">
        <v>16.07</v>
      </c>
      <c r="V19">
        <v>16.100000000000001</v>
      </c>
      <c r="W19">
        <v>16.02</v>
      </c>
      <c r="X19">
        <v>16.13</v>
      </c>
      <c r="Y19">
        <v>16.14</v>
      </c>
      <c r="Z19">
        <v>15.64</v>
      </c>
      <c r="AA19">
        <v>15.6</v>
      </c>
      <c r="AB19">
        <v>15.51</v>
      </c>
      <c r="AC19">
        <v>15.21</v>
      </c>
      <c r="AD19">
        <v>15.35</v>
      </c>
      <c r="AE19">
        <v>15.61</v>
      </c>
      <c r="AF19">
        <v>15.79</v>
      </c>
      <c r="AG19">
        <v>2.1999999999999999E-2</v>
      </c>
      <c r="AH19">
        <v>0.02</v>
      </c>
      <c r="AI19">
        <v>2.1999999999999999E-2</v>
      </c>
      <c r="AJ19">
        <v>2.1000000000000001E-2</v>
      </c>
      <c r="AK19">
        <v>2.1000000000000001E-2</v>
      </c>
      <c r="AL19">
        <v>2.1000000000000001E-2</v>
      </c>
      <c r="AM19">
        <v>2.1999999999999999E-2</v>
      </c>
      <c r="AN19">
        <v>2.1000000000000001E-2</v>
      </c>
      <c r="AO19">
        <v>2.1000000000000001E-2</v>
      </c>
      <c r="AP19">
        <v>0.02</v>
      </c>
      <c r="AQ19">
        <v>0.02</v>
      </c>
      <c r="AR19">
        <v>2.1000000000000001E-2</v>
      </c>
      <c r="AS19">
        <v>0.02</v>
      </c>
      <c r="AT19">
        <v>0.02</v>
      </c>
      <c r="AU19">
        <v>0.02</v>
      </c>
      <c r="AV19">
        <v>2.1999999999999999E-2</v>
      </c>
      <c r="AW19">
        <v>1.9E-2</v>
      </c>
      <c r="AX19">
        <v>1.9E-2</v>
      </c>
      <c r="AY19">
        <v>1.9E-2</v>
      </c>
    </row>
    <row r="20" spans="1:51" x14ac:dyDescent="0.25">
      <c r="A20" s="5">
        <v>0.38601670138888888</v>
      </c>
      <c r="B20" s="6">
        <v>54.5</v>
      </c>
      <c r="C20">
        <v>-12.33</v>
      </c>
      <c r="D20">
        <v>17.170000000000002</v>
      </c>
      <c r="E20">
        <v>16</v>
      </c>
      <c r="F20">
        <v>17.579999999999998</v>
      </c>
      <c r="G20">
        <v>19</v>
      </c>
      <c r="H20">
        <v>31</v>
      </c>
      <c r="I20">
        <v>34</v>
      </c>
      <c r="J20">
        <v>34</v>
      </c>
      <c r="K20">
        <v>25</v>
      </c>
      <c r="L20">
        <v>20</v>
      </c>
      <c r="M20">
        <v>13.827999999999999</v>
      </c>
      <c r="N20">
        <v>17.54</v>
      </c>
      <c r="O20">
        <v>17.399999999999999</v>
      </c>
      <c r="P20">
        <v>17.309999999999999</v>
      </c>
      <c r="Q20">
        <v>17.32</v>
      </c>
      <c r="R20">
        <v>17.37</v>
      </c>
      <c r="S20">
        <v>17.41</v>
      </c>
      <c r="T20">
        <v>17.350000000000001</v>
      </c>
      <c r="U20">
        <v>17.350000000000001</v>
      </c>
      <c r="V20">
        <v>17.36</v>
      </c>
      <c r="W20">
        <v>17.309999999999999</v>
      </c>
      <c r="X20">
        <v>17.36</v>
      </c>
      <c r="Y20">
        <v>17.34</v>
      </c>
      <c r="Z20">
        <v>17.399999999999999</v>
      </c>
      <c r="AA20">
        <v>17.399999999999999</v>
      </c>
      <c r="AB20">
        <v>17.420000000000002</v>
      </c>
      <c r="AC20">
        <v>17.239999999999998</v>
      </c>
      <c r="AD20">
        <v>17.309999999999999</v>
      </c>
      <c r="AE20">
        <v>17.489999999999998</v>
      </c>
      <c r="AF20">
        <v>17.63</v>
      </c>
      <c r="AG20">
        <v>2.1999999999999999E-2</v>
      </c>
      <c r="AH20">
        <v>0.02</v>
      </c>
      <c r="AI20">
        <v>2.1999999999999999E-2</v>
      </c>
      <c r="AJ20">
        <v>2.1000000000000001E-2</v>
      </c>
      <c r="AK20">
        <v>2.1000000000000001E-2</v>
      </c>
      <c r="AL20">
        <v>2.1000000000000001E-2</v>
      </c>
      <c r="AM20">
        <v>2.1999999999999999E-2</v>
      </c>
      <c r="AN20">
        <v>2.1000000000000001E-2</v>
      </c>
      <c r="AO20">
        <v>2.1000000000000001E-2</v>
      </c>
      <c r="AP20">
        <v>0.02</v>
      </c>
      <c r="AQ20">
        <v>0.02</v>
      </c>
      <c r="AR20">
        <v>2.1000000000000001E-2</v>
      </c>
      <c r="AS20">
        <v>0.02</v>
      </c>
      <c r="AT20">
        <v>0.02</v>
      </c>
      <c r="AU20">
        <v>0.02</v>
      </c>
      <c r="AV20">
        <v>2.1999999999999999E-2</v>
      </c>
      <c r="AW20">
        <v>1.9E-2</v>
      </c>
      <c r="AX20">
        <v>1.9E-2</v>
      </c>
      <c r="AY20">
        <v>1.9E-2</v>
      </c>
    </row>
    <row r="21" spans="1:51" x14ac:dyDescent="0.25">
      <c r="A21" s="5">
        <v>0.38604348379629627</v>
      </c>
      <c r="B21" s="6">
        <v>51.5</v>
      </c>
      <c r="C21">
        <v>46.82</v>
      </c>
      <c r="D21">
        <v>13.98</v>
      </c>
      <c r="E21">
        <v>16</v>
      </c>
      <c r="F21">
        <v>14.56</v>
      </c>
      <c r="G21">
        <v>1</v>
      </c>
      <c r="H21">
        <v>30</v>
      </c>
      <c r="I21">
        <v>34</v>
      </c>
      <c r="J21">
        <v>34</v>
      </c>
      <c r="K21">
        <v>25</v>
      </c>
      <c r="L21">
        <v>19</v>
      </c>
      <c r="M21">
        <v>13.75</v>
      </c>
      <c r="N21">
        <v>14.11</v>
      </c>
      <c r="O21">
        <v>13.94</v>
      </c>
      <c r="P21">
        <v>13.86</v>
      </c>
      <c r="Q21">
        <v>13.84</v>
      </c>
      <c r="R21">
        <v>13.8</v>
      </c>
      <c r="S21">
        <v>13.8</v>
      </c>
      <c r="T21">
        <v>13.73</v>
      </c>
      <c r="U21">
        <v>13.74</v>
      </c>
      <c r="V21">
        <v>13.7</v>
      </c>
      <c r="W21">
        <v>13.55</v>
      </c>
      <c r="X21">
        <v>13.69</v>
      </c>
      <c r="Y21">
        <v>13.7</v>
      </c>
      <c r="Z21">
        <v>13.69</v>
      </c>
      <c r="AA21">
        <v>13.65</v>
      </c>
      <c r="AB21">
        <v>13.36</v>
      </c>
      <c r="AC21">
        <v>12.38</v>
      </c>
      <c r="AD21">
        <v>13.04</v>
      </c>
      <c r="AE21">
        <v>13.59</v>
      </c>
      <c r="AF21">
        <v>13.93</v>
      </c>
      <c r="AG21">
        <v>2.1999999999999999E-2</v>
      </c>
      <c r="AH21">
        <v>0.02</v>
      </c>
      <c r="AI21">
        <v>2.1999999999999999E-2</v>
      </c>
      <c r="AJ21">
        <v>2.1000000000000001E-2</v>
      </c>
      <c r="AK21">
        <v>2.1000000000000001E-2</v>
      </c>
      <c r="AL21">
        <v>2.1000000000000001E-2</v>
      </c>
      <c r="AM21">
        <v>2.1999999999999999E-2</v>
      </c>
      <c r="AN21">
        <v>2.1000000000000001E-2</v>
      </c>
      <c r="AO21">
        <v>2.1000000000000001E-2</v>
      </c>
      <c r="AP21">
        <v>0.02</v>
      </c>
      <c r="AQ21">
        <v>0.02</v>
      </c>
      <c r="AR21">
        <v>2.1000000000000001E-2</v>
      </c>
      <c r="AS21">
        <v>0.02</v>
      </c>
      <c r="AT21">
        <v>0.02</v>
      </c>
      <c r="AU21">
        <v>0.02</v>
      </c>
      <c r="AV21">
        <v>2.1999999999999999E-2</v>
      </c>
      <c r="AW21">
        <v>1.9E-2</v>
      </c>
      <c r="AX21">
        <v>1.9E-2</v>
      </c>
      <c r="AY21">
        <v>1.9E-2</v>
      </c>
    </row>
    <row r="22" spans="1:51" x14ac:dyDescent="0.25">
      <c r="A22" s="5">
        <v>0.38614655092592592</v>
      </c>
      <c r="B22" s="6">
        <v>56.5</v>
      </c>
      <c r="C22">
        <v>0.92</v>
      </c>
      <c r="D22">
        <v>16.88</v>
      </c>
      <c r="E22">
        <v>16</v>
      </c>
      <c r="F22">
        <v>17.22</v>
      </c>
      <c r="G22">
        <v>19</v>
      </c>
      <c r="H22">
        <v>31</v>
      </c>
      <c r="I22">
        <v>34</v>
      </c>
      <c r="J22">
        <v>34</v>
      </c>
      <c r="K22">
        <v>25</v>
      </c>
      <c r="L22">
        <v>20</v>
      </c>
      <c r="M22">
        <v>13.827999999999999</v>
      </c>
      <c r="N22">
        <v>17.100000000000001</v>
      </c>
      <c r="O22">
        <v>16.96</v>
      </c>
      <c r="P22">
        <v>16.899999999999999</v>
      </c>
      <c r="Q22">
        <v>16.940000000000001</v>
      </c>
      <c r="R22">
        <v>16.920000000000002</v>
      </c>
      <c r="S22">
        <v>16.97</v>
      </c>
      <c r="T22">
        <v>16.920000000000002</v>
      </c>
      <c r="U22">
        <v>16.86</v>
      </c>
      <c r="V22">
        <v>16.89</v>
      </c>
      <c r="W22">
        <v>16.84</v>
      </c>
      <c r="X22">
        <v>16.920000000000002</v>
      </c>
      <c r="Y22">
        <v>16.91</v>
      </c>
      <c r="Z22">
        <v>16.93</v>
      </c>
      <c r="AA22">
        <v>16.899999999999999</v>
      </c>
      <c r="AB22">
        <v>16.96</v>
      </c>
      <c r="AC22">
        <v>16.760000000000002</v>
      </c>
      <c r="AD22">
        <v>16.8</v>
      </c>
      <c r="AE22">
        <v>17</v>
      </c>
      <c r="AF22">
        <v>17.100000000000001</v>
      </c>
      <c r="AG22">
        <v>2.1999999999999999E-2</v>
      </c>
      <c r="AH22">
        <v>0.02</v>
      </c>
      <c r="AI22">
        <v>2.1999999999999999E-2</v>
      </c>
      <c r="AJ22">
        <v>2.1000000000000001E-2</v>
      </c>
      <c r="AK22">
        <v>2.1000000000000001E-2</v>
      </c>
      <c r="AL22">
        <v>2.1000000000000001E-2</v>
      </c>
      <c r="AM22">
        <v>2.1999999999999999E-2</v>
      </c>
      <c r="AN22">
        <v>2.1000000000000001E-2</v>
      </c>
      <c r="AO22">
        <v>2.1000000000000001E-2</v>
      </c>
      <c r="AP22">
        <v>0.02</v>
      </c>
      <c r="AQ22">
        <v>0.02</v>
      </c>
      <c r="AR22">
        <v>2.1000000000000001E-2</v>
      </c>
      <c r="AS22">
        <v>0.02</v>
      </c>
      <c r="AT22">
        <v>0.02</v>
      </c>
      <c r="AU22">
        <v>0.02</v>
      </c>
      <c r="AV22">
        <v>2.1999999999999999E-2</v>
      </c>
      <c r="AW22">
        <v>1.9E-2</v>
      </c>
      <c r="AX22">
        <v>1.9E-2</v>
      </c>
      <c r="AY22">
        <v>1.9E-2</v>
      </c>
    </row>
    <row r="23" spans="1:51" x14ac:dyDescent="0.25">
      <c r="A23" s="5">
        <v>0.38627730324074072</v>
      </c>
      <c r="B23" s="6">
        <v>56.5</v>
      </c>
      <c r="C23">
        <v>1.22</v>
      </c>
      <c r="D23">
        <v>16.68</v>
      </c>
      <c r="E23">
        <v>16</v>
      </c>
      <c r="F23">
        <v>17.04</v>
      </c>
      <c r="G23">
        <v>19</v>
      </c>
      <c r="H23">
        <v>31</v>
      </c>
      <c r="I23">
        <v>34</v>
      </c>
      <c r="J23">
        <v>34</v>
      </c>
      <c r="K23">
        <v>25</v>
      </c>
      <c r="L23">
        <v>20</v>
      </c>
      <c r="M23">
        <v>13.75</v>
      </c>
      <c r="N23">
        <v>16.829999999999998</v>
      </c>
      <c r="O23">
        <v>16.71</v>
      </c>
      <c r="P23">
        <v>16.63</v>
      </c>
      <c r="Q23">
        <v>16.66</v>
      </c>
      <c r="R23">
        <v>16.64</v>
      </c>
      <c r="S23">
        <v>16.64</v>
      </c>
      <c r="T23">
        <v>16.59</v>
      </c>
      <c r="U23">
        <v>16.61</v>
      </c>
      <c r="V23">
        <v>16.600000000000001</v>
      </c>
      <c r="W23">
        <v>16.55</v>
      </c>
      <c r="X23">
        <v>16.63</v>
      </c>
      <c r="Y23">
        <v>16.63</v>
      </c>
      <c r="Z23">
        <v>16.63</v>
      </c>
      <c r="AA23">
        <v>16.61</v>
      </c>
      <c r="AB23">
        <v>16.68</v>
      </c>
      <c r="AC23">
        <v>16.45</v>
      </c>
      <c r="AD23">
        <v>16.48</v>
      </c>
      <c r="AE23">
        <v>16.7</v>
      </c>
      <c r="AF23">
        <v>16.8</v>
      </c>
      <c r="AG23">
        <v>2.1999999999999999E-2</v>
      </c>
      <c r="AH23">
        <v>0.02</v>
      </c>
      <c r="AI23">
        <v>2.1999999999999999E-2</v>
      </c>
      <c r="AJ23">
        <v>2.1000000000000001E-2</v>
      </c>
      <c r="AK23">
        <v>2.1000000000000001E-2</v>
      </c>
      <c r="AL23">
        <v>2.1000000000000001E-2</v>
      </c>
      <c r="AM23">
        <v>2.1999999999999999E-2</v>
      </c>
      <c r="AN23">
        <v>2.1000000000000001E-2</v>
      </c>
      <c r="AO23">
        <v>2.1000000000000001E-2</v>
      </c>
      <c r="AP23">
        <v>0.02</v>
      </c>
      <c r="AQ23">
        <v>0.02</v>
      </c>
      <c r="AR23">
        <v>2.1000000000000001E-2</v>
      </c>
      <c r="AS23">
        <v>0.02</v>
      </c>
      <c r="AT23">
        <v>0.02</v>
      </c>
      <c r="AU23">
        <v>0.02</v>
      </c>
      <c r="AV23">
        <v>2.1999999999999999E-2</v>
      </c>
      <c r="AW23">
        <v>1.9E-2</v>
      </c>
      <c r="AX23">
        <v>1.9E-2</v>
      </c>
      <c r="AY23">
        <v>1.9E-2</v>
      </c>
    </row>
    <row r="24" spans="1:51" x14ac:dyDescent="0.25">
      <c r="A24" s="5">
        <v>0.38692129629629629</v>
      </c>
      <c r="B24" s="6">
        <v>55</v>
      </c>
      <c r="C24">
        <v>0.85</v>
      </c>
      <c r="D24">
        <v>16.399999999999999</v>
      </c>
      <c r="E24">
        <v>16</v>
      </c>
      <c r="F24">
        <v>16.760000000000002</v>
      </c>
      <c r="G24">
        <v>19</v>
      </c>
      <c r="H24">
        <v>31</v>
      </c>
      <c r="I24">
        <v>34</v>
      </c>
      <c r="J24">
        <v>34</v>
      </c>
      <c r="K24">
        <v>25</v>
      </c>
      <c r="L24">
        <v>20</v>
      </c>
      <c r="M24">
        <v>13.827999999999999</v>
      </c>
      <c r="N24">
        <v>16.71</v>
      </c>
      <c r="O24">
        <v>16.61</v>
      </c>
      <c r="P24">
        <v>16.53</v>
      </c>
      <c r="Q24">
        <v>16.55</v>
      </c>
      <c r="R24">
        <v>16.54</v>
      </c>
      <c r="S24">
        <v>16.579999999999998</v>
      </c>
      <c r="T24">
        <v>16.5</v>
      </c>
      <c r="U24">
        <v>16.52</v>
      </c>
      <c r="V24">
        <v>16.52</v>
      </c>
      <c r="W24">
        <v>16.46</v>
      </c>
      <c r="X24">
        <v>16.54</v>
      </c>
      <c r="Y24">
        <v>16.559999999999999</v>
      </c>
      <c r="Z24">
        <v>16.55</v>
      </c>
      <c r="AA24">
        <v>16.54</v>
      </c>
      <c r="AB24">
        <v>16.59</v>
      </c>
      <c r="AC24">
        <v>16.38</v>
      </c>
      <c r="AD24">
        <v>16.440000000000001</v>
      </c>
      <c r="AE24">
        <v>16.63</v>
      </c>
      <c r="AF24">
        <v>16.75</v>
      </c>
      <c r="AG24">
        <v>2.1999999999999999E-2</v>
      </c>
      <c r="AH24">
        <v>0.02</v>
      </c>
      <c r="AI24">
        <v>2.1999999999999999E-2</v>
      </c>
      <c r="AJ24">
        <v>2.1000000000000001E-2</v>
      </c>
      <c r="AK24">
        <v>2.1000000000000001E-2</v>
      </c>
      <c r="AL24">
        <v>2.1000000000000001E-2</v>
      </c>
      <c r="AM24">
        <v>2.1999999999999999E-2</v>
      </c>
      <c r="AN24">
        <v>2.1000000000000001E-2</v>
      </c>
      <c r="AO24">
        <v>2.1000000000000001E-2</v>
      </c>
      <c r="AP24">
        <v>0.02</v>
      </c>
      <c r="AQ24">
        <v>0.02</v>
      </c>
      <c r="AR24">
        <v>2.1000000000000001E-2</v>
      </c>
      <c r="AS24">
        <v>0.02</v>
      </c>
      <c r="AT24">
        <v>0.02</v>
      </c>
      <c r="AU24">
        <v>0.02</v>
      </c>
      <c r="AV24">
        <v>2.1999999999999999E-2</v>
      </c>
      <c r="AW24">
        <v>1.9E-2</v>
      </c>
      <c r="AX24">
        <v>1.9E-2</v>
      </c>
      <c r="AY24">
        <v>1.9E-2</v>
      </c>
    </row>
    <row r="25" spans="1:51" x14ac:dyDescent="0.25">
      <c r="A25" s="5">
        <v>0.38705150462962962</v>
      </c>
      <c r="B25" s="6">
        <v>55</v>
      </c>
      <c r="C25">
        <v>0.85</v>
      </c>
      <c r="D25">
        <v>16.38</v>
      </c>
      <c r="E25">
        <v>16</v>
      </c>
      <c r="F25">
        <v>16.75</v>
      </c>
      <c r="G25">
        <v>1</v>
      </c>
      <c r="H25">
        <v>31</v>
      </c>
      <c r="I25">
        <v>34</v>
      </c>
      <c r="J25">
        <v>34</v>
      </c>
      <c r="K25">
        <v>25</v>
      </c>
      <c r="L25">
        <v>20</v>
      </c>
      <c r="M25">
        <v>13.827999999999999</v>
      </c>
      <c r="N25">
        <v>16.690000000000001</v>
      </c>
      <c r="O25">
        <v>16.559999999999999</v>
      </c>
      <c r="P25">
        <v>16.53</v>
      </c>
      <c r="Q25">
        <v>16.52</v>
      </c>
      <c r="R25">
        <v>16.52</v>
      </c>
      <c r="S25">
        <v>16.579999999999998</v>
      </c>
      <c r="T25">
        <v>16.489999999999998</v>
      </c>
      <c r="U25">
        <v>16.47</v>
      </c>
      <c r="V25">
        <v>16.510000000000002</v>
      </c>
      <c r="W25">
        <v>16.45</v>
      </c>
      <c r="X25">
        <v>16.52</v>
      </c>
      <c r="Y25">
        <v>16.53</v>
      </c>
      <c r="Z25">
        <v>16.54</v>
      </c>
      <c r="AA25">
        <v>16.52</v>
      </c>
      <c r="AB25">
        <v>16.59</v>
      </c>
      <c r="AC25">
        <v>16.329999999999998</v>
      </c>
      <c r="AD25">
        <v>16.420000000000002</v>
      </c>
      <c r="AE25">
        <v>16.63</v>
      </c>
      <c r="AF25">
        <v>16.73</v>
      </c>
      <c r="AG25">
        <v>2.1999999999999999E-2</v>
      </c>
      <c r="AH25">
        <v>0.02</v>
      </c>
      <c r="AI25">
        <v>2.1999999999999999E-2</v>
      </c>
      <c r="AJ25">
        <v>2.1000000000000001E-2</v>
      </c>
      <c r="AK25">
        <v>2.1000000000000001E-2</v>
      </c>
      <c r="AL25">
        <v>2.1000000000000001E-2</v>
      </c>
      <c r="AM25">
        <v>2.1999999999999999E-2</v>
      </c>
      <c r="AN25">
        <v>2.1000000000000001E-2</v>
      </c>
      <c r="AO25">
        <v>2.1000000000000001E-2</v>
      </c>
      <c r="AP25">
        <v>0.02</v>
      </c>
      <c r="AQ25">
        <v>0.02</v>
      </c>
      <c r="AR25">
        <v>2.1000000000000001E-2</v>
      </c>
      <c r="AS25">
        <v>0.02</v>
      </c>
      <c r="AT25">
        <v>0.02</v>
      </c>
      <c r="AU25">
        <v>0.02</v>
      </c>
      <c r="AV25">
        <v>2.1999999999999999E-2</v>
      </c>
      <c r="AW25">
        <v>1.9E-2</v>
      </c>
      <c r="AX25">
        <v>1.9E-2</v>
      </c>
      <c r="AY25">
        <v>1.9E-2</v>
      </c>
    </row>
    <row r="26" spans="1:51" x14ac:dyDescent="0.25">
      <c r="A26" s="5">
        <v>0.38718135416666666</v>
      </c>
      <c r="B26" s="6">
        <v>55</v>
      </c>
      <c r="C26">
        <v>0.79</v>
      </c>
      <c r="D26">
        <v>16.36</v>
      </c>
      <c r="E26">
        <v>16</v>
      </c>
      <c r="F26">
        <v>16.72</v>
      </c>
      <c r="G26">
        <v>19</v>
      </c>
      <c r="H26">
        <v>31</v>
      </c>
      <c r="I26">
        <v>34</v>
      </c>
      <c r="J26">
        <v>34</v>
      </c>
      <c r="K26">
        <v>25</v>
      </c>
      <c r="L26">
        <v>20</v>
      </c>
      <c r="M26">
        <v>13.827999999999999</v>
      </c>
      <c r="N26">
        <v>16.670000000000002</v>
      </c>
      <c r="O26">
        <v>16.55</v>
      </c>
      <c r="P26">
        <v>16.5</v>
      </c>
      <c r="Q26">
        <v>16.52</v>
      </c>
      <c r="R26">
        <v>16.510000000000002</v>
      </c>
      <c r="S26">
        <v>16.559999999999999</v>
      </c>
      <c r="T26">
        <v>16.47</v>
      </c>
      <c r="U26">
        <v>16.489999999999998</v>
      </c>
      <c r="V26">
        <v>16.48</v>
      </c>
      <c r="W26">
        <v>16.43</v>
      </c>
      <c r="X26">
        <v>16.510000000000002</v>
      </c>
      <c r="Y26">
        <v>16.52</v>
      </c>
      <c r="Z26">
        <v>16.53</v>
      </c>
      <c r="AA26">
        <v>16.510000000000002</v>
      </c>
      <c r="AB26">
        <v>16.55</v>
      </c>
      <c r="AC26">
        <v>16.36</v>
      </c>
      <c r="AD26">
        <v>16.39</v>
      </c>
      <c r="AE26">
        <v>16.600000000000001</v>
      </c>
      <c r="AF26">
        <v>16.71</v>
      </c>
      <c r="AG26">
        <v>2.1999999999999999E-2</v>
      </c>
      <c r="AH26">
        <v>0.02</v>
      </c>
      <c r="AI26">
        <v>2.1999999999999999E-2</v>
      </c>
      <c r="AJ26">
        <v>2.1000000000000001E-2</v>
      </c>
      <c r="AK26">
        <v>2.1000000000000001E-2</v>
      </c>
      <c r="AL26">
        <v>2.1000000000000001E-2</v>
      </c>
      <c r="AM26">
        <v>2.1999999999999999E-2</v>
      </c>
      <c r="AN26">
        <v>2.1000000000000001E-2</v>
      </c>
      <c r="AO26">
        <v>2.1000000000000001E-2</v>
      </c>
      <c r="AP26">
        <v>0.02</v>
      </c>
      <c r="AQ26">
        <v>0.02</v>
      </c>
      <c r="AR26">
        <v>2.1000000000000001E-2</v>
      </c>
      <c r="AS26">
        <v>0.02</v>
      </c>
      <c r="AT26">
        <v>0.02</v>
      </c>
      <c r="AU26">
        <v>0.02</v>
      </c>
      <c r="AV26">
        <v>2.1999999999999999E-2</v>
      </c>
      <c r="AW26">
        <v>1.9E-2</v>
      </c>
      <c r="AX26">
        <v>1.9E-2</v>
      </c>
      <c r="AY26">
        <v>1.9E-2</v>
      </c>
    </row>
    <row r="27" spans="1:51" x14ac:dyDescent="0.25">
      <c r="A27" s="5">
        <v>0.38731209490740742</v>
      </c>
      <c r="B27" s="6">
        <v>55</v>
      </c>
      <c r="C27">
        <v>0.79</v>
      </c>
      <c r="D27">
        <v>16.309999999999999</v>
      </c>
      <c r="E27">
        <v>16</v>
      </c>
      <c r="F27">
        <v>16.71</v>
      </c>
      <c r="G27">
        <v>19</v>
      </c>
      <c r="H27">
        <v>31</v>
      </c>
      <c r="I27">
        <v>34</v>
      </c>
      <c r="J27">
        <v>34</v>
      </c>
      <c r="K27">
        <v>25</v>
      </c>
      <c r="L27">
        <v>20</v>
      </c>
      <c r="M27">
        <v>13.827999999999999</v>
      </c>
      <c r="N27">
        <v>16.690000000000001</v>
      </c>
      <c r="O27">
        <v>16.55</v>
      </c>
      <c r="P27">
        <v>16.48</v>
      </c>
      <c r="Q27">
        <v>16.5</v>
      </c>
      <c r="R27">
        <v>16.489999999999998</v>
      </c>
      <c r="S27">
        <v>16.5</v>
      </c>
      <c r="T27">
        <v>16.46</v>
      </c>
      <c r="U27">
        <v>16.47</v>
      </c>
      <c r="V27">
        <v>16.48</v>
      </c>
      <c r="W27">
        <v>16.41</v>
      </c>
      <c r="X27">
        <v>16.510000000000002</v>
      </c>
      <c r="Y27">
        <v>16.5</v>
      </c>
      <c r="Z27">
        <v>16.5</v>
      </c>
      <c r="AA27">
        <v>16.5</v>
      </c>
      <c r="AB27">
        <v>16.510000000000002</v>
      </c>
      <c r="AC27">
        <v>16.34</v>
      </c>
      <c r="AD27">
        <v>16.39</v>
      </c>
      <c r="AE27">
        <v>16.59</v>
      </c>
      <c r="AF27">
        <v>16.7</v>
      </c>
      <c r="AG27">
        <v>2.1999999999999999E-2</v>
      </c>
      <c r="AH27">
        <v>0.02</v>
      </c>
      <c r="AI27">
        <v>2.1999999999999999E-2</v>
      </c>
      <c r="AJ27">
        <v>2.1000000000000001E-2</v>
      </c>
      <c r="AK27">
        <v>2.1000000000000001E-2</v>
      </c>
      <c r="AL27">
        <v>2.1000000000000001E-2</v>
      </c>
      <c r="AM27">
        <v>2.1999999999999999E-2</v>
      </c>
      <c r="AN27">
        <v>2.1000000000000001E-2</v>
      </c>
      <c r="AO27">
        <v>2.1000000000000001E-2</v>
      </c>
      <c r="AP27">
        <v>0.02</v>
      </c>
      <c r="AQ27">
        <v>0.02</v>
      </c>
      <c r="AR27">
        <v>2.1000000000000001E-2</v>
      </c>
      <c r="AS27">
        <v>0.02</v>
      </c>
      <c r="AT27">
        <v>0.02</v>
      </c>
      <c r="AU27">
        <v>0.02</v>
      </c>
      <c r="AV27">
        <v>2.1999999999999999E-2</v>
      </c>
      <c r="AW27">
        <v>1.9E-2</v>
      </c>
      <c r="AX27">
        <v>1.9E-2</v>
      </c>
      <c r="AY27">
        <v>1.9E-2</v>
      </c>
    </row>
    <row r="28" spans="1:51" x14ac:dyDescent="0.25">
      <c r="A28" s="5">
        <v>0.38744158564814812</v>
      </c>
      <c r="B28" s="6">
        <v>55</v>
      </c>
      <c r="C28">
        <v>0.79</v>
      </c>
      <c r="D28">
        <v>16.3</v>
      </c>
      <c r="E28">
        <v>16</v>
      </c>
      <c r="F28">
        <v>16.7</v>
      </c>
      <c r="G28">
        <v>1</v>
      </c>
      <c r="H28">
        <v>31</v>
      </c>
      <c r="I28">
        <v>34</v>
      </c>
      <c r="J28">
        <v>34</v>
      </c>
      <c r="K28">
        <v>25</v>
      </c>
      <c r="L28">
        <v>20</v>
      </c>
      <c r="M28">
        <v>13.827999999999999</v>
      </c>
      <c r="N28">
        <v>16.68</v>
      </c>
      <c r="O28">
        <v>16.510000000000002</v>
      </c>
      <c r="P28">
        <v>16.489999999999998</v>
      </c>
      <c r="Q28">
        <v>16.48</v>
      </c>
      <c r="R28">
        <v>16.48</v>
      </c>
      <c r="S28">
        <v>16.48</v>
      </c>
      <c r="T28">
        <v>16.47</v>
      </c>
      <c r="U28">
        <v>16.420000000000002</v>
      </c>
      <c r="V28">
        <v>16.47</v>
      </c>
      <c r="W28">
        <v>16.399999999999999</v>
      </c>
      <c r="X28">
        <v>16.48</v>
      </c>
      <c r="Y28">
        <v>16.48</v>
      </c>
      <c r="Z28">
        <v>16.489999999999998</v>
      </c>
      <c r="AA28">
        <v>16.48</v>
      </c>
      <c r="AB28">
        <v>16.5</v>
      </c>
      <c r="AC28">
        <v>16.309999999999999</v>
      </c>
      <c r="AD28">
        <v>16.38</v>
      </c>
      <c r="AE28">
        <v>16.579999999999998</v>
      </c>
      <c r="AF28">
        <v>16.690000000000001</v>
      </c>
      <c r="AG28">
        <v>2.1999999999999999E-2</v>
      </c>
      <c r="AH28">
        <v>0.02</v>
      </c>
      <c r="AI28">
        <v>2.1999999999999999E-2</v>
      </c>
      <c r="AJ28">
        <v>2.1000000000000001E-2</v>
      </c>
      <c r="AK28">
        <v>2.1000000000000001E-2</v>
      </c>
      <c r="AL28">
        <v>2.1000000000000001E-2</v>
      </c>
      <c r="AM28">
        <v>2.1999999999999999E-2</v>
      </c>
      <c r="AN28">
        <v>2.1000000000000001E-2</v>
      </c>
      <c r="AO28">
        <v>2.1000000000000001E-2</v>
      </c>
      <c r="AP28">
        <v>0.02</v>
      </c>
      <c r="AQ28">
        <v>0.02</v>
      </c>
      <c r="AR28">
        <v>2.1000000000000001E-2</v>
      </c>
      <c r="AS28">
        <v>0.02</v>
      </c>
      <c r="AT28">
        <v>0.02</v>
      </c>
      <c r="AU28">
        <v>0.02</v>
      </c>
      <c r="AV28">
        <v>2.1999999999999999E-2</v>
      </c>
      <c r="AW28">
        <v>1.9E-2</v>
      </c>
      <c r="AX28">
        <v>1.9E-2</v>
      </c>
      <c r="AY28">
        <v>1.9E-2</v>
      </c>
    </row>
    <row r="29" spans="1:51" x14ac:dyDescent="0.25">
      <c r="A29" s="5">
        <v>0.38757124999999998</v>
      </c>
      <c r="B29" s="6">
        <v>55</v>
      </c>
      <c r="C29">
        <v>1.01</v>
      </c>
      <c r="D29">
        <v>16.260000000000002</v>
      </c>
      <c r="E29">
        <v>16</v>
      </c>
      <c r="F29">
        <v>16.66</v>
      </c>
      <c r="G29">
        <v>19</v>
      </c>
      <c r="H29">
        <v>31</v>
      </c>
      <c r="I29">
        <v>34</v>
      </c>
      <c r="J29">
        <v>34</v>
      </c>
      <c r="K29">
        <v>25</v>
      </c>
      <c r="L29">
        <v>20</v>
      </c>
      <c r="M29">
        <v>13.75</v>
      </c>
      <c r="N29">
        <v>16.579999999999998</v>
      </c>
      <c r="O29">
        <v>16.489999999999998</v>
      </c>
      <c r="P29">
        <v>16.41</v>
      </c>
      <c r="Q29">
        <v>16.43</v>
      </c>
      <c r="R29">
        <v>16.41</v>
      </c>
      <c r="S29">
        <v>16.420000000000002</v>
      </c>
      <c r="T29">
        <v>16.38</v>
      </c>
      <c r="U29">
        <v>16.36</v>
      </c>
      <c r="V29">
        <v>16.399999999999999</v>
      </c>
      <c r="W29">
        <v>16.32</v>
      </c>
      <c r="X29">
        <v>16.41</v>
      </c>
      <c r="Y29">
        <v>16.420000000000002</v>
      </c>
      <c r="Z29">
        <v>16.43</v>
      </c>
      <c r="AA29">
        <v>16.399999999999999</v>
      </c>
      <c r="AB29">
        <v>16.440000000000001</v>
      </c>
      <c r="AC29">
        <v>16.25</v>
      </c>
      <c r="AD29">
        <v>16.3</v>
      </c>
      <c r="AE29">
        <v>16.510000000000002</v>
      </c>
      <c r="AF29">
        <v>16.64</v>
      </c>
      <c r="AG29">
        <v>2.1999999999999999E-2</v>
      </c>
      <c r="AH29">
        <v>0.02</v>
      </c>
      <c r="AI29">
        <v>2.1999999999999999E-2</v>
      </c>
      <c r="AJ29">
        <v>2.1000000000000001E-2</v>
      </c>
      <c r="AK29">
        <v>2.1000000000000001E-2</v>
      </c>
      <c r="AL29">
        <v>2.1000000000000001E-2</v>
      </c>
      <c r="AM29">
        <v>2.1999999999999999E-2</v>
      </c>
      <c r="AN29">
        <v>2.1000000000000001E-2</v>
      </c>
      <c r="AO29">
        <v>2.1000000000000001E-2</v>
      </c>
      <c r="AP29">
        <v>0.02</v>
      </c>
      <c r="AQ29">
        <v>0.02</v>
      </c>
      <c r="AR29">
        <v>2.1000000000000001E-2</v>
      </c>
      <c r="AS29">
        <v>0.02</v>
      </c>
      <c r="AT29">
        <v>0.02</v>
      </c>
      <c r="AU29">
        <v>0.02</v>
      </c>
      <c r="AV29">
        <v>2.1999999999999999E-2</v>
      </c>
      <c r="AW29">
        <v>1.9E-2</v>
      </c>
      <c r="AX29">
        <v>1.9E-2</v>
      </c>
      <c r="AY29">
        <v>1.9E-2</v>
      </c>
    </row>
    <row r="30" spans="1:51" x14ac:dyDescent="0.25">
      <c r="A30" s="5">
        <v>0.38770074074074073</v>
      </c>
      <c r="B30" s="6">
        <v>55</v>
      </c>
      <c r="C30">
        <v>0.79</v>
      </c>
      <c r="D30">
        <v>16.25</v>
      </c>
      <c r="E30">
        <v>16</v>
      </c>
      <c r="F30">
        <v>16.649999999999999</v>
      </c>
      <c r="G30">
        <v>19</v>
      </c>
      <c r="H30">
        <v>31</v>
      </c>
      <c r="I30">
        <v>34</v>
      </c>
      <c r="J30">
        <v>34</v>
      </c>
      <c r="K30">
        <v>25</v>
      </c>
      <c r="L30">
        <v>20</v>
      </c>
      <c r="M30">
        <v>13.75</v>
      </c>
      <c r="N30">
        <v>16.62</v>
      </c>
      <c r="O30">
        <v>16.46</v>
      </c>
      <c r="P30">
        <v>16.43</v>
      </c>
      <c r="Q30">
        <v>16.420000000000002</v>
      </c>
      <c r="R30">
        <v>16.420000000000002</v>
      </c>
      <c r="S30">
        <v>16.47</v>
      </c>
      <c r="T30">
        <v>16.39</v>
      </c>
      <c r="U30">
        <v>16.38</v>
      </c>
      <c r="V30">
        <v>16.39</v>
      </c>
      <c r="W30">
        <v>16.34</v>
      </c>
      <c r="X30">
        <v>16.420000000000002</v>
      </c>
      <c r="Y30">
        <v>16.440000000000001</v>
      </c>
      <c r="Z30">
        <v>16.420000000000002</v>
      </c>
      <c r="AA30">
        <v>16.420000000000002</v>
      </c>
      <c r="AB30">
        <v>16.43</v>
      </c>
      <c r="AC30">
        <v>16.27</v>
      </c>
      <c r="AD30">
        <v>16.260000000000002</v>
      </c>
      <c r="AE30">
        <v>16.47</v>
      </c>
      <c r="AF30">
        <v>16.54</v>
      </c>
      <c r="AG30">
        <v>2.1999999999999999E-2</v>
      </c>
      <c r="AH30">
        <v>0.02</v>
      </c>
      <c r="AI30">
        <v>2.1999999999999999E-2</v>
      </c>
      <c r="AJ30">
        <v>2.1000000000000001E-2</v>
      </c>
      <c r="AK30">
        <v>2.1000000000000001E-2</v>
      </c>
      <c r="AL30">
        <v>2.1000000000000001E-2</v>
      </c>
      <c r="AM30">
        <v>2.1999999999999999E-2</v>
      </c>
      <c r="AN30">
        <v>2.1000000000000001E-2</v>
      </c>
      <c r="AO30">
        <v>2.1000000000000001E-2</v>
      </c>
      <c r="AP30">
        <v>0.02</v>
      </c>
      <c r="AQ30">
        <v>0.02</v>
      </c>
      <c r="AR30">
        <v>2.1000000000000001E-2</v>
      </c>
      <c r="AS30">
        <v>0.02</v>
      </c>
      <c r="AT30">
        <v>0.02</v>
      </c>
      <c r="AU30">
        <v>0.02</v>
      </c>
      <c r="AV30">
        <v>2.1999999999999999E-2</v>
      </c>
      <c r="AW30">
        <v>1.9E-2</v>
      </c>
      <c r="AX30">
        <v>1.9E-2</v>
      </c>
      <c r="AY30">
        <v>1.9E-2</v>
      </c>
    </row>
    <row r="31" spans="1:51" x14ac:dyDescent="0.25">
      <c r="A31" s="5">
        <v>0.38783112268518516</v>
      </c>
      <c r="B31" s="6">
        <v>54</v>
      </c>
      <c r="C31">
        <v>21.36</v>
      </c>
      <c r="D31">
        <v>15.39</v>
      </c>
      <c r="E31">
        <v>16</v>
      </c>
      <c r="F31">
        <v>15.81</v>
      </c>
      <c r="G31">
        <v>19</v>
      </c>
      <c r="H31">
        <v>31</v>
      </c>
      <c r="I31">
        <v>34</v>
      </c>
      <c r="J31">
        <v>34</v>
      </c>
      <c r="K31">
        <v>25</v>
      </c>
      <c r="L31">
        <v>21</v>
      </c>
      <c r="M31">
        <v>13.75</v>
      </c>
      <c r="N31">
        <v>15.45</v>
      </c>
      <c r="O31">
        <v>15.34</v>
      </c>
      <c r="P31">
        <v>15.19</v>
      </c>
      <c r="Q31">
        <v>15.19</v>
      </c>
      <c r="R31">
        <v>15.13</v>
      </c>
      <c r="S31">
        <v>15.24</v>
      </c>
      <c r="T31">
        <v>15.11</v>
      </c>
      <c r="U31">
        <v>15.1</v>
      </c>
      <c r="V31">
        <v>15.02</v>
      </c>
      <c r="W31">
        <v>14.93</v>
      </c>
      <c r="X31">
        <v>14.99</v>
      </c>
      <c r="Y31">
        <v>14.99</v>
      </c>
      <c r="Z31">
        <v>14.98</v>
      </c>
      <c r="AA31">
        <v>14.95</v>
      </c>
      <c r="AB31">
        <v>14.98</v>
      </c>
      <c r="AC31">
        <v>14.59</v>
      </c>
      <c r="AD31">
        <v>14.73</v>
      </c>
      <c r="AE31">
        <v>15.03</v>
      </c>
      <c r="AF31">
        <v>15.1</v>
      </c>
      <c r="AG31">
        <v>2.1999999999999999E-2</v>
      </c>
      <c r="AH31">
        <v>0.02</v>
      </c>
      <c r="AI31">
        <v>2.1999999999999999E-2</v>
      </c>
      <c r="AJ31">
        <v>2.1000000000000001E-2</v>
      </c>
      <c r="AK31">
        <v>2.1000000000000001E-2</v>
      </c>
      <c r="AL31">
        <v>2.1000000000000001E-2</v>
      </c>
      <c r="AM31">
        <v>2.1999999999999999E-2</v>
      </c>
      <c r="AN31">
        <v>2.1000000000000001E-2</v>
      </c>
      <c r="AO31">
        <v>2.1000000000000001E-2</v>
      </c>
      <c r="AP31">
        <v>0.02</v>
      </c>
      <c r="AQ31">
        <v>0.02</v>
      </c>
      <c r="AR31">
        <v>2.1000000000000001E-2</v>
      </c>
      <c r="AS31">
        <v>0.02</v>
      </c>
      <c r="AT31">
        <v>0.02</v>
      </c>
      <c r="AU31">
        <v>0.02</v>
      </c>
      <c r="AV31">
        <v>2.1999999999999999E-2</v>
      </c>
      <c r="AW31">
        <v>1.9E-2</v>
      </c>
      <c r="AX31">
        <v>1.9E-2</v>
      </c>
      <c r="AY31">
        <v>1.9E-2</v>
      </c>
    </row>
    <row r="32" spans="1:51" x14ac:dyDescent="0.25">
      <c r="A32" s="5">
        <v>0.39019675925925923</v>
      </c>
      <c r="B32" s="6">
        <v>55</v>
      </c>
      <c r="C32">
        <v>-11.61</v>
      </c>
      <c r="D32">
        <v>16.850000000000001</v>
      </c>
      <c r="E32">
        <v>16</v>
      </c>
      <c r="F32">
        <v>17.21</v>
      </c>
      <c r="G32">
        <v>19</v>
      </c>
      <c r="H32">
        <v>31</v>
      </c>
      <c r="I32">
        <v>34</v>
      </c>
      <c r="J32">
        <v>34</v>
      </c>
      <c r="K32">
        <v>25</v>
      </c>
      <c r="L32">
        <v>20</v>
      </c>
      <c r="M32">
        <v>13.827999999999999</v>
      </c>
      <c r="N32">
        <v>17.23</v>
      </c>
      <c r="O32">
        <v>17.079999999999998</v>
      </c>
      <c r="P32">
        <v>17.059999999999999</v>
      </c>
      <c r="Q32">
        <v>17.059999999999999</v>
      </c>
      <c r="R32">
        <v>17.059999999999999</v>
      </c>
      <c r="S32">
        <v>17.14</v>
      </c>
      <c r="T32">
        <v>17.04</v>
      </c>
      <c r="U32">
        <v>17.03</v>
      </c>
      <c r="V32">
        <v>17.05</v>
      </c>
      <c r="W32">
        <v>17.010000000000002</v>
      </c>
      <c r="X32">
        <v>17.059999999999999</v>
      </c>
      <c r="Y32">
        <v>17.07</v>
      </c>
      <c r="Z32">
        <v>17.09</v>
      </c>
      <c r="AA32">
        <v>17.09</v>
      </c>
      <c r="AB32">
        <v>17.13</v>
      </c>
      <c r="AC32">
        <v>16.96</v>
      </c>
      <c r="AD32">
        <v>16.98</v>
      </c>
      <c r="AE32">
        <v>17.190000000000001</v>
      </c>
      <c r="AF32">
        <v>17.32</v>
      </c>
      <c r="AG32">
        <v>2.1999999999999999E-2</v>
      </c>
      <c r="AH32">
        <v>0.02</v>
      </c>
      <c r="AI32">
        <v>2.1999999999999999E-2</v>
      </c>
      <c r="AJ32">
        <v>2.1000000000000001E-2</v>
      </c>
      <c r="AK32">
        <v>2.1000000000000001E-2</v>
      </c>
      <c r="AL32">
        <v>2.1000000000000001E-2</v>
      </c>
      <c r="AM32">
        <v>2.1999999999999999E-2</v>
      </c>
      <c r="AN32">
        <v>2.1000000000000001E-2</v>
      </c>
      <c r="AO32">
        <v>2.1000000000000001E-2</v>
      </c>
      <c r="AP32">
        <v>0.02</v>
      </c>
      <c r="AQ32">
        <v>0.02</v>
      </c>
      <c r="AR32">
        <v>2.1000000000000001E-2</v>
      </c>
      <c r="AS32">
        <v>0.02</v>
      </c>
      <c r="AT32">
        <v>0.02</v>
      </c>
      <c r="AU32">
        <v>0.02</v>
      </c>
      <c r="AV32">
        <v>2.1999999999999999E-2</v>
      </c>
      <c r="AW32">
        <v>1.9E-2</v>
      </c>
      <c r="AX32">
        <v>1.9E-2</v>
      </c>
      <c r="AY32">
        <v>1.9E-2</v>
      </c>
    </row>
    <row r="33" spans="1:51" x14ac:dyDescent="0.25">
      <c r="A33" s="5">
        <v>0.39032732638888884</v>
      </c>
      <c r="B33" s="6">
        <v>57.5</v>
      </c>
      <c r="C33">
        <v>-10.85</v>
      </c>
      <c r="D33">
        <v>17.05</v>
      </c>
      <c r="E33">
        <v>16</v>
      </c>
      <c r="F33">
        <v>17.41</v>
      </c>
      <c r="G33">
        <v>19</v>
      </c>
      <c r="H33">
        <v>31</v>
      </c>
      <c r="I33">
        <v>34</v>
      </c>
      <c r="J33">
        <v>34</v>
      </c>
      <c r="K33">
        <v>25</v>
      </c>
      <c r="L33">
        <v>20</v>
      </c>
      <c r="M33">
        <v>13.827999999999999</v>
      </c>
      <c r="N33">
        <v>17.39</v>
      </c>
      <c r="O33">
        <v>17.25</v>
      </c>
      <c r="P33">
        <v>17.21</v>
      </c>
      <c r="Q33">
        <v>17.23</v>
      </c>
      <c r="R33">
        <v>17.22</v>
      </c>
      <c r="S33">
        <v>17.239999999999998</v>
      </c>
      <c r="T33">
        <v>17.18</v>
      </c>
      <c r="U33">
        <v>17.18</v>
      </c>
      <c r="V33">
        <v>17.22</v>
      </c>
      <c r="W33">
        <v>17.170000000000002</v>
      </c>
      <c r="X33">
        <v>17.23</v>
      </c>
      <c r="Y33">
        <v>17.25</v>
      </c>
      <c r="Z33">
        <v>17.260000000000002</v>
      </c>
      <c r="AA33">
        <v>17.25</v>
      </c>
      <c r="AB33">
        <v>17.28</v>
      </c>
      <c r="AC33">
        <v>17.11</v>
      </c>
      <c r="AD33">
        <v>17.170000000000002</v>
      </c>
      <c r="AE33">
        <v>17.34</v>
      </c>
      <c r="AF33">
        <v>17.46</v>
      </c>
      <c r="AG33">
        <v>2.1999999999999999E-2</v>
      </c>
      <c r="AH33">
        <v>0.02</v>
      </c>
      <c r="AI33">
        <v>2.1999999999999999E-2</v>
      </c>
      <c r="AJ33">
        <v>2.1000000000000001E-2</v>
      </c>
      <c r="AK33">
        <v>2.1000000000000001E-2</v>
      </c>
      <c r="AL33">
        <v>2.1000000000000001E-2</v>
      </c>
      <c r="AM33">
        <v>2.1999999999999999E-2</v>
      </c>
      <c r="AN33">
        <v>2.1000000000000001E-2</v>
      </c>
      <c r="AO33">
        <v>2.1000000000000001E-2</v>
      </c>
      <c r="AP33">
        <v>0.02</v>
      </c>
      <c r="AQ33">
        <v>0.02</v>
      </c>
      <c r="AR33">
        <v>2.1000000000000001E-2</v>
      </c>
      <c r="AS33">
        <v>0.02</v>
      </c>
      <c r="AT33">
        <v>0.02</v>
      </c>
      <c r="AU33">
        <v>0.02</v>
      </c>
      <c r="AV33">
        <v>2.1999999999999999E-2</v>
      </c>
      <c r="AW33">
        <v>1.9E-2</v>
      </c>
      <c r="AX33">
        <v>1.9E-2</v>
      </c>
      <c r="AY33">
        <v>1.9E-2</v>
      </c>
    </row>
    <row r="34" spans="1:51" x14ac:dyDescent="0.25">
      <c r="A34" s="5">
        <v>0.39045700231481478</v>
      </c>
      <c r="B34" s="6">
        <v>59.5</v>
      </c>
      <c r="C34">
        <v>0.92</v>
      </c>
      <c r="D34">
        <v>16.829999999999998</v>
      </c>
      <c r="E34">
        <v>16</v>
      </c>
      <c r="F34">
        <v>17.16</v>
      </c>
      <c r="G34">
        <v>19</v>
      </c>
      <c r="H34">
        <v>31</v>
      </c>
      <c r="I34">
        <v>34</v>
      </c>
      <c r="J34">
        <v>34</v>
      </c>
      <c r="K34">
        <v>25</v>
      </c>
      <c r="L34">
        <v>20</v>
      </c>
      <c r="M34">
        <v>13.827999999999999</v>
      </c>
      <c r="N34">
        <v>17.05</v>
      </c>
      <c r="O34">
        <v>16.899999999999999</v>
      </c>
      <c r="P34">
        <v>16.84</v>
      </c>
      <c r="Q34">
        <v>16.88</v>
      </c>
      <c r="R34">
        <v>16.86</v>
      </c>
      <c r="S34">
        <v>16.89</v>
      </c>
      <c r="T34">
        <v>16.86</v>
      </c>
      <c r="U34">
        <v>16.8</v>
      </c>
      <c r="V34">
        <v>16.829999999999998</v>
      </c>
      <c r="W34">
        <v>16.78</v>
      </c>
      <c r="X34">
        <v>16.850000000000001</v>
      </c>
      <c r="Y34">
        <v>16.86</v>
      </c>
      <c r="Z34">
        <v>16.87</v>
      </c>
      <c r="AA34">
        <v>16.84</v>
      </c>
      <c r="AB34">
        <v>16.89</v>
      </c>
      <c r="AC34">
        <v>16.690000000000001</v>
      </c>
      <c r="AD34">
        <v>16.760000000000002</v>
      </c>
      <c r="AE34">
        <v>16.920000000000002</v>
      </c>
      <c r="AF34">
        <v>17.04</v>
      </c>
      <c r="AG34">
        <v>2.1999999999999999E-2</v>
      </c>
      <c r="AH34">
        <v>0.02</v>
      </c>
      <c r="AI34">
        <v>2.1999999999999999E-2</v>
      </c>
      <c r="AJ34">
        <v>2.1000000000000001E-2</v>
      </c>
      <c r="AK34">
        <v>2.1000000000000001E-2</v>
      </c>
      <c r="AL34">
        <v>2.1000000000000001E-2</v>
      </c>
      <c r="AM34">
        <v>2.1999999999999999E-2</v>
      </c>
      <c r="AN34">
        <v>2.1000000000000001E-2</v>
      </c>
      <c r="AO34">
        <v>2.1000000000000001E-2</v>
      </c>
      <c r="AP34">
        <v>0.02</v>
      </c>
      <c r="AQ34">
        <v>0.02</v>
      </c>
      <c r="AR34">
        <v>2.1000000000000001E-2</v>
      </c>
      <c r="AS34">
        <v>0.02</v>
      </c>
      <c r="AT34">
        <v>0.02</v>
      </c>
      <c r="AU34">
        <v>0.02</v>
      </c>
      <c r="AV34">
        <v>2.1999999999999999E-2</v>
      </c>
      <c r="AW34">
        <v>1.9E-2</v>
      </c>
      <c r="AX34">
        <v>1.9E-2</v>
      </c>
      <c r="AY34">
        <v>1.9E-2</v>
      </c>
    </row>
    <row r="35" spans="1:51" x14ac:dyDescent="0.25">
      <c r="A35" s="5">
        <v>0.39058738425925921</v>
      </c>
      <c r="B35" s="6">
        <v>60</v>
      </c>
      <c r="C35">
        <v>0.73</v>
      </c>
      <c r="D35">
        <v>16.649999999999999</v>
      </c>
      <c r="E35">
        <v>16</v>
      </c>
      <c r="F35">
        <v>17</v>
      </c>
      <c r="G35">
        <v>19</v>
      </c>
      <c r="H35">
        <v>31</v>
      </c>
      <c r="I35">
        <v>34</v>
      </c>
      <c r="J35">
        <v>34</v>
      </c>
      <c r="K35">
        <v>25</v>
      </c>
      <c r="L35">
        <v>20</v>
      </c>
      <c r="M35">
        <v>13.827999999999999</v>
      </c>
      <c r="N35">
        <v>16.940000000000001</v>
      </c>
      <c r="O35">
        <v>16.809999999999999</v>
      </c>
      <c r="P35">
        <v>16.77</v>
      </c>
      <c r="Q35">
        <v>16.78</v>
      </c>
      <c r="R35">
        <v>16.77</v>
      </c>
      <c r="S35">
        <v>16.79</v>
      </c>
      <c r="T35">
        <v>16.739999999999998</v>
      </c>
      <c r="U35">
        <v>16.739999999999998</v>
      </c>
      <c r="V35">
        <v>16.760000000000002</v>
      </c>
      <c r="W35">
        <v>16.7</v>
      </c>
      <c r="X35">
        <v>16.77</v>
      </c>
      <c r="Y35">
        <v>16.760000000000002</v>
      </c>
      <c r="Z35">
        <v>16.79</v>
      </c>
      <c r="AA35">
        <v>16.760000000000002</v>
      </c>
      <c r="AB35">
        <v>16.84</v>
      </c>
      <c r="AC35">
        <v>16.61</v>
      </c>
      <c r="AD35">
        <v>16.68</v>
      </c>
      <c r="AE35">
        <v>16.84</v>
      </c>
      <c r="AF35">
        <v>16.97</v>
      </c>
      <c r="AG35">
        <v>2.1999999999999999E-2</v>
      </c>
      <c r="AH35">
        <v>0.02</v>
      </c>
      <c r="AI35">
        <v>2.1999999999999999E-2</v>
      </c>
      <c r="AJ35">
        <v>2.1000000000000001E-2</v>
      </c>
      <c r="AK35">
        <v>2.1000000000000001E-2</v>
      </c>
      <c r="AL35">
        <v>2.1000000000000001E-2</v>
      </c>
      <c r="AM35">
        <v>2.1999999999999999E-2</v>
      </c>
      <c r="AN35">
        <v>2.1000000000000001E-2</v>
      </c>
      <c r="AO35">
        <v>2.1000000000000001E-2</v>
      </c>
      <c r="AP35">
        <v>0.02</v>
      </c>
      <c r="AQ35">
        <v>0.02</v>
      </c>
      <c r="AR35">
        <v>2.1000000000000001E-2</v>
      </c>
      <c r="AS35">
        <v>0.02</v>
      </c>
      <c r="AT35">
        <v>0.02</v>
      </c>
      <c r="AU35">
        <v>0.02</v>
      </c>
      <c r="AV35">
        <v>2.1999999999999999E-2</v>
      </c>
      <c r="AW35">
        <v>1.9E-2</v>
      </c>
      <c r="AX35">
        <v>1.9E-2</v>
      </c>
      <c r="AY35">
        <v>1.9E-2</v>
      </c>
    </row>
    <row r="36" spans="1:51" x14ac:dyDescent="0.25">
      <c r="A36" s="5">
        <v>0.39072283564814814</v>
      </c>
      <c r="B36" s="6">
        <v>60</v>
      </c>
      <c r="C36">
        <v>0.73</v>
      </c>
      <c r="D36">
        <v>16.600000000000001</v>
      </c>
      <c r="E36">
        <v>16</v>
      </c>
      <c r="F36">
        <v>16.93</v>
      </c>
      <c r="G36">
        <v>19</v>
      </c>
      <c r="H36">
        <v>31</v>
      </c>
      <c r="I36">
        <v>34</v>
      </c>
      <c r="J36">
        <v>34</v>
      </c>
      <c r="K36">
        <v>25</v>
      </c>
      <c r="L36">
        <v>20</v>
      </c>
      <c r="M36">
        <v>13.827999999999999</v>
      </c>
      <c r="N36">
        <v>16.86</v>
      </c>
      <c r="O36">
        <v>16.77</v>
      </c>
      <c r="P36">
        <v>16.7</v>
      </c>
      <c r="Q36">
        <v>16.73</v>
      </c>
      <c r="R36">
        <v>16.73</v>
      </c>
      <c r="S36">
        <v>16.78</v>
      </c>
      <c r="T36">
        <v>16.68</v>
      </c>
      <c r="U36">
        <v>16.68</v>
      </c>
      <c r="V36">
        <v>16.690000000000001</v>
      </c>
      <c r="W36">
        <v>16.649999999999999</v>
      </c>
      <c r="X36">
        <v>16.739999999999998</v>
      </c>
      <c r="Y36">
        <v>16.73</v>
      </c>
      <c r="Z36">
        <v>16.72</v>
      </c>
      <c r="AA36">
        <v>16.72</v>
      </c>
      <c r="AB36">
        <v>16.760000000000002</v>
      </c>
      <c r="AC36">
        <v>16.57</v>
      </c>
      <c r="AD36">
        <v>16.63</v>
      </c>
      <c r="AE36">
        <v>16.8</v>
      </c>
      <c r="AF36">
        <v>16.91</v>
      </c>
      <c r="AG36">
        <v>2.1999999999999999E-2</v>
      </c>
      <c r="AH36">
        <v>0.02</v>
      </c>
      <c r="AI36">
        <v>2.1999999999999999E-2</v>
      </c>
      <c r="AJ36">
        <v>2.1000000000000001E-2</v>
      </c>
      <c r="AK36">
        <v>2.1000000000000001E-2</v>
      </c>
      <c r="AL36">
        <v>2.1000000000000001E-2</v>
      </c>
      <c r="AM36">
        <v>2.1999999999999999E-2</v>
      </c>
      <c r="AN36">
        <v>2.1000000000000001E-2</v>
      </c>
      <c r="AO36">
        <v>2.1000000000000001E-2</v>
      </c>
      <c r="AP36">
        <v>0.02</v>
      </c>
      <c r="AQ36">
        <v>0.02</v>
      </c>
      <c r="AR36">
        <v>2.1000000000000001E-2</v>
      </c>
      <c r="AS36">
        <v>0.02</v>
      </c>
      <c r="AT36">
        <v>0.02</v>
      </c>
      <c r="AU36">
        <v>0.02</v>
      </c>
      <c r="AV36">
        <v>2.1999999999999999E-2</v>
      </c>
      <c r="AW36">
        <v>1.9E-2</v>
      </c>
      <c r="AX36">
        <v>1.9E-2</v>
      </c>
      <c r="AY36">
        <v>1.9E-2</v>
      </c>
    </row>
    <row r="37" spans="1:51" x14ac:dyDescent="0.25">
      <c r="A37" s="5">
        <v>0.39085811342592591</v>
      </c>
      <c r="B37" s="6">
        <v>60</v>
      </c>
      <c r="C37">
        <v>1.1599999999999999</v>
      </c>
      <c r="D37">
        <v>16.54</v>
      </c>
      <c r="E37">
        <v>16</v>
      </c>
      <c r="F37">
        <v>16.88</v>
      </c>
      <c r="G37">
        <v>19</v>
      </c>
      <c r="H37">
        <v>31</v>
      </c>
      <c r="I37">
        <v>34</v>
      </c>
      <c r="J37">
        <v>34</v>
      </c>
      <c r="K37">
        <v>25</v>
      </c>
      <c r="L37">
        <v>20</v>
      </c>
      <c r="M37">
        <v>13.827999999999999</v>
      </c>
      <c r="N37">
        <v>16.84</v>
      </c>
      <c r="O37">
        <v>16.690000000000001</v>
      </c>
      <c r="P37">
        <v>16.68</v>
      </c>
      <c r="Q37">
        <v>16.670000000000002</v>
      </c>
      <c r="R37">
        <v>16.670000000000002</v>
      </c>
      <c r="S37">
        <v>16.68</v>
      </c>
      <c r="T37">
        <v>16.64</v>
      </c>
      <c r="U37">
        <v>16.63</v>
      </c>
      <c r="V37">
        <v>16.649999999999999</v>
      </c>
      <c r="W37">
        <v>16.600000000000001</v>
      </c>
      <c r="X37">
        <v>16.670000000000002</v>
      </c>
      <c r="Y37">
        <v>16.68</v>
      </c>
      <c r="Z37">
        <v>16.66</v>
      </c>
      <c r="AA37">
        <v>16.649999999999999</v>
      </c>
      <c r="AB37">
        <v>16.71</v>
      </c>
      <c r="AC37">
        <v>16.489999999999998</v>
      </c>
      <c r="AD37">
        <v>16.53</v>
      </c>
      <c r="AE37">
        <v>16.739999999999998</v>
      </c>
      <c r="AF37">
        <v>16.84</v>
      </c>
      <c r="AG37">
        <v>2.1999999999999999E-2</v>
      </c>
      <c r="AH37">
        <v>0.02</v>
      </c>
      <c r="AI37">
        <v>2.1999999999999999E-2</v>
      </c>
      <c r="AJ37">
        <v>2.1000000000000001E-2</v>
      </c>
      <c r="AK37">
        <v>2.1000000000000001E-2</v>
      </c>
      <c r="AL37">
        <v>2.1000000000000001E-2</v>
      </c>
      <c r="AM37">
        <v>2.1999999999999999E-2</v>
      </c>
      <c r="AN37">
        <v>2.1000000000000001E-2</v>
      </c>
      <c r="AO37">
        <v>2.1000000000000001E-2</v>
      </c>
      <c r="AP37">
        <v>0.02</v>
      </c>
      <c r="AQ37">
        <v>0.02</v>
      </c>
      <c r="AR37">
        <v>2.1000000000000001E-2</v>
      </c>
      <c r="AS37">
        <v>0.02</v>
      </c>
      <c r="AT37">
        <v>0.02</v>
      </c>
      <c r="AU37">
        <v>0.02</v>
      </c>
      <c r="AV37">
        <v>2.1999999999999999E-2</v>
      </c>
      <c r="AW37">
        <v>1.9E-2</v>
      </c>
      <c r="AX37">
        <v>1.9E-2</v>
      </c>
      <c r="AY37">
        <v>1.9E-2</v>
      </c>
    </row>
    <row r="38" spans="1:51" x14ac:dyDescent="0.25">
      <c r="A38" s="5">
        <v>0.39098886574074071</v>
      </c>
      <c r="B38" s="6">
        <v>59.5</v>
      </c>
      <c r="C38">
        <v>6.88</v>
      </c>
      <c r="D38">
        <v>16.27</v>
      </c>
      <c r="E38">
        <v>16</v>
      </c>
      <c r="F38">
        <v>16.62</v>
      </c>
      <c r="G38">
        <v>19</v>
      </c>
      <c r="H38">
        <v>31</v>
      </c>
      <c r="I38">
        <v>34</v>
      </c>
      <c r="J38">
        <v>34</v>
      </c>
      <c r="K38">
        <v>26</v>
      </c>
      <c r="L38">
        <v>20</v>
      </c>
      <c r="M38">
        <v>13.75</v>
      </c>
      <c r="N38">
        <v>16.54</v>
      </c>
      <c r="O38">
        <v>16.420000000000002</v>
      </c>
      <c r="P38">
        <v>16.45</v>
      </c>
      <c r="Q38">
        <v>16.47</v>
      </c>
      <c r="R38">
        <v>16.48</v>
      </c>
      <c r="S38">
        <v>16.510000000000002</v>
      </c>
      <c r="T38">
        <v>16.46</v>
      </c>
      <c r="U38">
        <v>16.46</v>
      </c>
      <c r="V38">
        <v>16.39</v>
      </c>
      <c r="W38">
        <v>16.32</v>
      </c>
      <c r="X38">
        <v>16.41</v>
      </c>
      <c r="Y38">
        <v>16.39</v>
      </c>
      <c r="Z38">
        <v>16.38</v>
      </c>
      <c r="AA38">
        <v>16.37</v>
      </c>
      <c r="AB38">
        <v>16.43</v>
      </c>
      <c r="AC38">
        <v>16.18</v>
      </c>
      <c r="AD38">
        <v>16.260000000000002</v>
      </c>
      <c r="AE38">
        <v>16.46</v>
      </c>
      <c r="AF38">
        <v>16.55</v>
      </c>
      <c r="AG38">
        <v>2.1999999999999999E-2</v>
      </c>
      <c r="AH38">
        <v>0.02</v>
      </c>
      <c r="AI38">
        <v>2.1999999999999999E-2</v>
      </c>
      <c r="AJ38">
        <v>2.1000000000000001E-2</v>
      </c>
      <c r="AK38">
        <v>2.1000000000000001E-2</v>
      </c>
      <c r="AL38">
        <v>2.1000000000000001E-2</v>
      </c>
      <c r="AM38">
        <v>2.1999999999999999E-2</v>
      </c>
      <c r="AN38">
        <v>2.1000000000000001E-2</v>
      </c>
      <c r="AO38">
        <v>2.1000000000000001E-2</v>
      </c>
      <c r="AP38">
        <v>0.02</v>
      </c>
      <c r="AQ38">
        <v>0.02</v>
      </c>
      <c r="AR38">
        <v>2.1000000000000001E-2</v>
      </c>
      <c r="AS38">
        <v>0.02</v>
      </c>
      <c r="AT38">
        <v>0.02</v>
      </c>
      <c r="AU38">
        <v>0.02</v>
      </c>
      <c r="AV38">
        <v>2.1999999999999999E-2</v>
      </c>
      <c r="AW38">
        <v>1.9E-2</v>
      </c>
      <c r="AX38">
        <v>1.9E-2</v>
      </c>
      <c r="AY38">
        <v>1.9E-2</v>
      </c>
    </row>
    <row r="39" spans="1:51" x14ac:dyDescent="0.25">
      <c r="A39" s="5">
        <v>0.39112015046296295</v>
      </c>
      <c r="B39" s="6">
        <v>58.5</v>
      </c>
      <c r="C39">
        <v>6.94</v>
      </c>
      <c r="D39">
        <v>16.100000000000001</v>
      </c>
      <c r="E39">
        <v>16</v>
      </c>
      <c r="F39">
        <v>16.48</v>
      </c>
      <c r="G39">
        <v>19</v>
      </c>
      <c r="H39">
        <v>31</v>
      </c>
      <c r="I39">
        <v>34</v>
      </c>
      <c r="J39">
        <v>34</v>
      </c>
      <c r="K39">
        <v>26</v>
      </c>
      <c r="L39">
        <v>20</v>
      </c>
      <c r="M39">
        <v>13.75</v>
      </c>
      <c r="N39">
        <v>16.46</v>
      </c>
      <c r="O39">
        <v>16.28</v>
      </c>
      <c r="P39">
        <v>16.23</v>
      </c>
      <c r="Q39">
        <v>16.25</v>
      </c>
      <c r="R39">
        <v>16.239999999999998</v>
      </c>
      <c r="S39">
        <v>16.29</v>
      </c>
      <c r="T39">
        <v>16.239999999999998</v>
      </c>
      <c r="U39">
        <v>16.18</v>
      </c>
      <c r="V39">
        <v>16.21</v>
      </c>
      <c r="W39">
        <v>16.16</v>
      </c>
      <c r="X39">
        <v>16.23</v>
      </c>
      <c r="Y39">
        <v>16.239999999999998</v>
      </c>
      <c r="Z39">
        <v>16.239999999999998</v>
      </c>
      <c r="AA39">
        <v>16.23</v>
      </c>
      <c r="AB39">
        <v>16.28</v>
      </c>
      <c r="AC39">
        <v>16.03</v>
      </c>
      <c r="AD39">
        <v>16.12</v>
      </c>
      <c r="AE39">
        <v>16.32</v>
      </c>
      <c r="AF39">
        <v>16.420000000000002</v>
      </c>
      <c r="AG39">
        <v>2.1999999999999999E-2</v>
      </c>
      <c r="AH39">
        <v>0.02</v>
      </c>
      <c r="AI39">
        <v>2.1999999999999999E-2</v>
      </c>
      <c r="AJ39">
        <v>2.1000000000000001E-2</v>
      </c>
      <c r="AK39">
        <v>2.1000000000000001E-2</v>
      </c>
      <c r="AL39">
        <v>2.1000000000000001E-2</v>
      </c>
      <c r="AM39">
        <v>2.1999999999999999E-2</v>
      </c>
      <c r="AN39">
        <v>2.1000000000000001E-2</v>
      </c>
      <c r="AO39">
        <v>2.1000000000000001E-2</v>
      </c>
      <c r="AP39">
        <v>0.02</v>
      </c>
      <c r="AQ39">
        <v>0.02</v>
      </c>
      <c r="AR39">
        <v>2.1000000000000001E-2</v>
      </c>
      <c r="AS39">
        <v>0.02</v>
      </c>
      <c r="AT39">
        <v>0.02</v>
      </c>
      <c r="AU39">
        <v>0.02</v>
      </c>
      <c r="AV39">
        <v>2.1999999999999999E-2</v>
      </c>
      <c r="AW39">
        <v>1.9E-2</v>
      </c>
      <c r="AX39">
        <v>1.9E-2</v>
      </c>
      <c r="AY39">
        <v>1.9E-2</v>
      </c>
    </row>
    <row r="40" spans="1:51" x14ac:dyDescent="0.25">
      <c r="A40" s="5">
        <v>0.39125108796296293</v>
      </c>
      <c r="B40" s="6">
        <v>57</v>
      </c>
      <c r="C40">
        <v>7</v>
      </c>
      <c r="D40">
        <v>15.98</v>
      </c>
      <c r="E40">
        <v>16</v>
      </c>
      <c r="F40">
        <v>16.36</v>
      </c>
      <c r="G40">
        <v>19</v>
      </c>
      <c r="H40">
        <v>31</v>
      </c>
      <c r="I40">
        <v>34</v>
      </c>
      <c r="J40">
        <v>34</v>
      </c>
      <c r="K40">
        <v>26</v>
      </c>
      <c r="L40">
        <v>20</v>
      </c>
      <c r="M40">
        <v>13.75</v>
      </c>
      <c r="N40">
        <v>16.350000000000001</v>
      </c>
      <c r="O40">
        <v>16.170000000000002</v>
      </c>
      <c r="P40">
        <v>16.13</v>
      </c>
      <c r="Q40">
        <v>16.149999999999999</v>
      </c>
      <c r="R40">
        <v>16.12</v>
      </c>
      <c r="S40">
        <v>16.12</v>
      </c>
      <c r="T40">
        <v>16.13</v>
      </c>
      <c r="U40">
        <v>16.07</v>
      </c>
      <c r="V40">
        <v>16.100000000000001</v>
      </c>
      <c r="W40">
        <v>16.04</v>
      </c>
      <c r="X40">
        <v>16.14</v>
      </c>
      <c r="Y40">
        <v>16.100000000000001</v>
      </c>
      <c r="Z40">
        <v>16.13</v>
      </c>
      <c r="AA40">
        <v>16.11</v>
      </c>
      <c r="AB40">
        <v>16.170000000000002</v>
      </c>
      <c r="AC40">
        <v>15.92</v>
      </c>
      <c r="AD40">
        <v>16</v>
      </c>
      <c r="AE40">
        <v>16.21</v>
      </c>
      <c r="AF40">
        <v>16.32</v>
      </c>
      <c r="AG40">
        <v>2.1999999999999999E-2</v>
      </c>
      <c r="AH40">
        <v>0.02</v>
      </c>
      <c r="AI40">
        <v>2.1999999999999999E-2</v>
      </c>
      <c r="AJ40">
        <v>2.1000000000000001E-2</v>
      </c>
      <c r="AK40">
        <v>2.1000000000000001E-2</v>
      </c>
      <c r="AL40">
        <v>2.1000000000000001E-2</v>
      </c>
      <c r="AM40">
        <v>2.1999999999999999E-2</v>
      </c>
      <c r="AN40">
        <v>2.1000000000000001E-2</v>
      </c>
      <c r="AO40">
        <v>2.1000000000000001E-2</v>
      </c>
      <c r="AP40">
        <v>0.02</v>
      </c>
      <c r="AQ40">
        <v>0.02</v>
      </c>
      <c r="AR40">
        <v>2.1000000000000001E-2</v>
      </c>
      <c r="AS40">
        <v>0.02</v>
      </c>
      <c r="AT40">
        <v>0.02</v>
      </c>
      <c r="AU40">
        <v>0.02</v>
      </c>
      <c r="AV40">
        <v>2.1999999999999999E-2</v>
      </c>
      <c r="AW40">
        <v>1.9E-2</v>
      </c>
      <c r="AX40">
        <v>1.9E-2</v>
      </c>
      <c r="AY40">
        <v>1.9E-2</v>
      </c>
    </row>
    <row r="41" spans="1:51" x14ac:dyDescent="0.25">
      <c r="A41" s="5">
        <v>0.39138148148148144</v>
      </c>
      <c r="B41" s="6">
        <v>56</v>
      </c>
      <c r="C41">
        <v>7.06</v>
      </c>
      <c r="D41">
        <v>15.86</v>
      </c>
      <c r="E41">
        <v>16</v>
      </c>
      <c r="F41">
        <v>16.27</v>
      </c>
      <c r="G41">
        <v>19</v>
      </c>
      <c r="H41">
        <v>31</v>
      </c>
      <c r="I41">
        <v>34</v>
      </c>
      <c r="J41">
        <v>34</v>
      </c>
      <c r="K41">
        <v>26</v>
      </c>
      <c r="L41">
        <v>20</v>
      </c>
      <c r="M41">
        <v>13.75</v>
      </c>
      <c r="N41">
        <v>16.239999999999998</v>
      </c>
      <c r="O41">
        <v>16.07</v>
      </c>
      <c r="P41">
        <v>16.02</v>
      </c>
      <c r="Q41">
        <v>16.04</v>
      </c>
      <c r="R41">
        <v>16.03</v>
      </c>
      <c r="S41">
        <v>16.02</v>
      </c>
      <c r="T41">
        <v>15.98</v>
      </c>
      <c r="U41">
        <v>15.99</v>
      </c>
      <c r="V41">
        <v>16</v>
      </c>
      <c r="W41">
        <v>15.94</v>
      </c>
      <c r="X41">
        <v>16.02</v>
      </c>
      <c r="Y41">
        <v>16.03</v>
      </c>
      <c r="Z41">
        <v>16.03</v>
      </c>
      <c r="AA41">
        <v>16.010000000000002</v>
      </c>
      <c r="AB41">
        <v>16.07</v>
      </c>
      <c r="AC41">
        <v>15.79</v>
      </c>
      <c r="AD41">
        <v>15.88</v>
      </c>
      <c r="AE41">
        <v>16.12</v>
      </c>
      <c r="AF41">
        <v>16.22</v>
      </c>
      <c r="AG41">
        <v>2.1999999999999999E-2</v>
      </c>
      <c r="AH41">
        <v>0.02</v>
      </c>
      <c r="AI41">
        <v>2.1999999999999999E-2</v>
      </c>
      <c r="AJ41">
        <v>2.1000000000000001E-2</v>
      </c>
      <c r="AK41">
        <v>2.1000000000000001E-2</v>
      </c>
      <c r="AL41">
        <v>2.1000000000000001E-2</v>
      </c>
      <c r="AM41">
        <v>2.1999999999999999E-2</v>
      </c>
      <c r="AN41">
        <v>2.1000000000000001E-2</v>
      </c>
      <c r="AO41">
        <v>2.1000000000000001E-2</v>
      </c>
      <c r="AP41">
        <v>0.02</v>
      </c>
      <c r="AQ41">
        <v>0.02</v>
      </c>
      <c r="AR41">
        <v>2.1000000000000001E-2</v>
      </c>
      <c r="AS41">
        <v>0.02</v>
      </c>
      <c r="AT41">
        <v>0.02</v>
      </c>
      <c r="AU41">
        <v>0.02</v>
      </c>
      <c r="AV41">
        <v>2.1999999999999999E-2</v>
      </c>
      <c r="AW41">
        <v>1.9E-2</v>
      </c>
      <c r="AX41">
        <v>1.9E-2</v>
      </c>
      <c r="AY41">
        <v>1.9E-2</v>
      </c>
    </row>
    <row r="42" spans="1:51" x14ac:dyDescent="0.25">
      <c r="A42" s="5">
        <v>0.39151131944444439</v>
      </c>
      <c r="B42" s="6">
        <v>54.5</v>
      </c>
      <c r="C42">
        <v>7.35</v>
      </c>
      <c r="D42">
        <v>15.7</v>
      </c>
      <c r="E42">
        <v>16</v>
      </c>
      <c r="F42">
        <v>16.14</v>
      </c>
      <c r="G42">
        <v>19</v>
      </c>
      <c r="H42">
        <v>31</v>
      </c>
      <c r="I42">
        <v>34</v>
      </c>
      <c r="J42">
        <v>34</v>
      </c>
      <c r="K42">
        <v>26</v>
      </c>
      <c r="L42">
        <v>20</v>
      </c>
      <c r="M42">
        <v>13.75</v>
      </c>
      <c r="N42">
        <v>16.100000000000001</v>
      </c>
      <c r="O42">
        <v>15.94</v>
      </c>
      <c r="P42">
        <v>15.88</v>
      </c>
      <c r="Q42">
        <v>15.92</v>
      </c>
      <c r="R42">
        <v>15.89</v>
      </c>
      <c r="S42">
        <v>15.89</v>
      </c>
      <c r="T42">
        <v>15.85</v>
      </c>
      <c r="U42">
        <v>15.85</v>
      </c>
      <c r="V42">
        <v>15.87</v>
      </c>
      <c r="W42">
        <v>15.8</v>
      </c>
      <c r="X42">
        <v>15.89</v>
      </c>
      <c r="Y42">
        <v>15.91</v>
      </c>
      <c r="Z42">
        <v>15.91</v>
      </c>
      <c r="AA42">
        <v>15.88</v>
      </c>
      <c r="AB42">
        <v>15.94</v>
      </c>
      <c r="AC42">
        <v>15.64</v>
      </c>
      <c r="AD42">
        <v>15.75</v>
      </c>
      <c r="AE42">
        <v>15.99</v>
      </c>
      <c r="AF42">
        <v>16.100000000000001</v>
      </c>
      <c r="AG42">
        <v>2.1999999999999999E-2</v>
      </c>
      <c r="AH42">
        <v>0.02</v>
      </c>
      <c r="AI42">
        <v>2.1999999999999999E-2</v>
      </c>
      <c r="AJ42">
        <v>2.1000000000000001E-2</v>
      </c>
      <c r="AK42">
        <v>2.1000000000000001E-2</v>
      </c>
      <c r="AL42">
        <v>2.1000000000000001E-2</v>
      </c>
      <c r="AM42">
        <v>2.1999999999999999E-2</v>
      </c>
      <c r="AN42">
        <v>2.1000000000000001E-2</v>
      </c>
      <c r="AO42">
        <v>2.1000000000000001E-2</v>
      </c>
      <c r="AP42">
        <v>0.02</v>
      </c>
      <c r="AQ42">
        <v>0.02</v>
      </c>
      <c r="AR42">
        <v>2.1000000000000001E-2</v>
      </c>
      <c r="AS42">
        <v>0.02</v>
      </c>
      <c r="AT42">
        <v>0.02</v>
      </c>
      <c r="AU42">
        <v>0.02</v>
      </c>
      <c r="AV42">
        <v>2.1999999999999999E-2</v>
      </c>
      <c r="AW42">
        <v>1.9E-2</v>
      </c>
      <c r="AX42">
        <v>1.9E-2</v>
      </c>
      <c r="AY42">
        <v>1.9E-2</v>
      </c>
    </row>
    <row r="43" spans="1:51" x14ac:dyDescent="0.25">
      <c r="A43" s="5">
        <v>0.39182870370370365</v>
      </c>
      <c r="B43" s="6">
        <v>51</v>
      </c>
      <c r="C43">
        <v>0</v>
      </c>
      <c r="D43">
        <v>15.92</v>
      </c>
      <c r="E43">
        <v>16</v>
      </c>
      <c r="F43">
        <v>16.38</v>
      </c>
      <c r="G43">
        <v>19</v>
      </c>
      <c r="H43">
        <v>30</v>
      </c>
      <c r="I43">
        <v>33</v>
      </c>
      <c r="J43">
        <v>34</v>
      </c>
      <c r="K43">
        <v>25</v>
      </c>
      <c r="L43">
        <v>20</v>
      </c>
      <c r="M43">
        <v>11.406000000000001</v>
      </c>
      <c r="N43">
        <v>16.34</v>
      </c>
      <c r="O43">
        <v>16.190000000000001</v>
      </c>
      <c r="P43">
        <v>16.170000000000002</v>
      </c>
      <c r="Q43">
        <v>16.149999999999999</v>
      </c>
      <c r="R43">
        <v>16.149999999999999</v>
      </c>
      <c r="S43">
        <v>16.190000000000001</v>
      </c>
      <c r="T43">
        <v>16.11</v>
      </c>
      <c r="U43">
        <v>16.09</v>
      </c>
      <c r="V43">
        <v>16.14</v>
      </c>
      <c r="W43">
        <v>16.05</v>
      </c>
      <c r="X43">
        <v>16.149999999999999</v>
      </c>
      <c r="Y43">
        <v>16.170000000000002</v>
      </c>
      <c r="Z43">
        <v>16.16</v>
      </c>
      <c r="AA43">
        <v>16.149999999999999</v>
      </c>
      <c r="AB43">
        <v>16.21</v>
      </c>
      <c r="AC43">
        <v>15.93</v>
      </c>
      <c r="AD43">
        <v>16.04</v>
      </c>
      <c r="AE43">
        <v>16.27</v>
      </c>
      <c r="AF43">
        <v>16.39</v>
      </c>
      <c r="AG43">
        <v>2.1999999999999999E-2</v>
      </c>
      <c r="AH43">
        <v>0.02</v>
      </c>
      <c r="AI43">
        <v>2.1999999999999999E-2</v>
      </c>
      <c r="AJ43">
        <v>2.1000000000000001E-2</v>
      </c>
      <c r="AK43">
        <v>2.1000000000000001E-2</v>
      </c>
      <c r="AL43">
        <v>2.1000000000000001E-2</v>
      </c>
      <c r="AM43">
        <v>2.1999999999999999E-2</v>
      </c>
      <c r="AN43">
        <v>2.1000000000000001E-2</v>
      </c>
      <c r="AO43">
        <v>2.1000000000000001E-2</v>
      </c>
      <c r="AP43">
        <v>0.02</v>
      </c>
      <c r="AQ43">
        <v>0.02</v>
      </c>
      <c r="AR43">
        <v>2.1000000000000001E-2</v>
      </c>
      <c r="AS43">
        <v>0.02</v>
      </c>
      <c r="AT43">
        <v>0.02</v>
      </c>
      <c r="AU43">
        <v>0.02</v>
      </c>
      <c r="AV43">
        <v>2.1999999999999999E-2</v>
      </c>
      <c r="AW43">
        <v>1.9E-2</v>
      </c>
      <c r="AX43">
        <v>1.9E-2</v>
      </c>
      <c r="AY43">
        <v>1.9E-2</v>
      </c>
    </row>
    <row r="44" spans="1:51" x14ac:dyDescent="0.25">
      <c r="A44" s="5">
        <v>0.39195891203703698</v>
      </c>
      <c r="B44" s="6">
        <v>51</v>
      </c>
      <c r="C44">
        <v>0</v>
      </c>
      <c r="D44">
        <v>15.93</v>
      </c>
      <c r="E44">
        <v>16</v>
      </c>
      <c r="F44">
        <v>16.399999999999999</v>
      </c>
      <c r="G44">
        <v>19</v>
      </c>
      <c r="H44">
        <v>31</v>
      </c>
      <c r="I44">
        <v>33</v>
      </c>
      <c r="J44">
        <v>34</v>
      </c>
      <c r="K44">
        <v>25</v>
      </c>
      <c r="L44">
        <v>20</v>
      </c>
      <c r="M44">
        <v>11.25</v>
      </c>
      <c r="N44">
        <v>16.36</v>
      </c>
      <c r="O44">
        <v>16.22</v>
      </c>
      <c r="P44">
        <v>16.170000000000002</v>
      </c>
      <c r="Q44">
        <v>16.170000000000002</v>
      </c>
      <c r="R44">
        <v>16.16</v>
      </c>
      <c r="S44">
        <v>16.21</v>
      </c>
      <c r="T44">
        <v>16.13</v>
      </c>
      <c r="U44">
        <v>16.14</v>
      </c>
      <c r="V44">
        <v>16.13</v>
      </c>
      <c r="W44">
        <v>16.07</v>
      </c>
      <c r="X44">
        <v>16.149999999999999</v>
      </c>
      <c r="Y44">
        <v>16.170000000000002</v>
      </c>
      <c r="Z44">
        <v>16.2</v>
      </c>
      <c r="AA44">
        <v>16.16</v>
      </c>
      <c r="AB44">
        <v>16.22</v>
      </c>
      <c r="AC44">
        <v>15.96</v>
      </c>
      <c r="AD44">
        <v>16.05</v>
      </c>
      <c r="AE44">
        <v>16.3</v>
      </c>
      <c r="AF44">
        <v>16.41</v>
      </c>
      <c r="AG44">
        <v>2.1999999999999999E-2</v>
      </c>
      <c r="AH44">
        <v>0.02</v>
      </c>
      <c r="AI44">
        <v>2.1999999999999999E-2</v>
      </c>
      <c r="AJ44">
        <v>2.1000000000000001E-2</v>
      </c>
      <c r="AK44">
        <v>2.1000000000000001E-2</v>
      </c>
      <c r="AL44">
        <v>2.1000000000000001E-2</v>
      </c>
      <c r="AM44">
        <v>2.1999999999999999E-2</v>
      </c>
      <c r="AN44">
        <v>2.1000000000000001E-2</v>
      </c>
      <c r="AO44">
        <v>2.1000000000000001E-2</v>
      </c>
      <c r="AP44">
        <v>0.02</v>
      </c>
      <c r="AQ44">
        <v>0.02</v>
      </c>
      <c r="AR44">
        <v>2.1000000000000001E-2</v>
      </c>
      <c r="AS44">
        <v>0.02</v>
      </c>
      <c r="AT44">
        <v>0.02</v>
      </c>
      <c r="AU44">
        <v>0.02</v>
      </c>
      <c r="AV44">
        <v>2.1999999999999999E-2</v>
      </c>
      <c r="AW44">
        <v>1.9E-2</v>
      </c>
      <c r="AX44">
        <v>1.9E-2</v>
      </c>
      <c r="AY44">
        <v>1.9E-2</v>
      </c>
    </row>
    <row r="45" spans="1:51" x14ac:dyDescent="0.25">
      <c r="A45" s="5">
        <v>0.39208876157407402</v>
      </c>
      <c r="B45" s="6">
        <v>50.5</v>
      </c>
      <c r="C45">
        <v>0</v>
      </c>
      <c r="D45">
        <v>15.95</v>
      </c>
      <c r="E45">
        <v>16</v>
      </c>
      <c r="F45">
        <v>16.41</v>
      </c>
      <c r="G45">
        <v>19</v>
      </c>
      <c r="H45">
        <v>31</v>
      </c>
      <c r="I45">
        <v>33</v>
      </c>
      <c r="J45">
        <v>34</v>
      </c>
      <c r="K45">
        <v>25</v>
      </c>
      <c r="L45">
        <v>20</v>
      </c>
      <c r="M45">
        <v>11.25</v>
      </c>
      <c r="N45">
        <v>16.350000000000001</v>
      </c>
      <c r="O45">
        <v>16.25</v>
      </c>
      <c r="P45">
        <v>16.170000000000002</v>
      </c>
      <c r="Q45">
        <v>16.190000000000001</v>
      </c>
      <c r="R45">
        <v>16.170000000000002</v>
      </c>
      <c r="S45">
        <v>16.22</v>
      </c>
      <c r="T45">
        <v>16.14</v>
      </c>
      <c r="U45">
        <v>16.149999999999999</v>
      </c>
      <c r="V45">
        <v>16.14</v>
      </c>
      <c r="W45">
        <v>16.09</v>
      </c>
      <c r="X45">
        <v>16.18</v>
      </c>
      <c r="Y45">
        <v>16.2</v>
      </c>
      <c r="Z45">
        <v>16.21</v>
      </c>
      <c r="AA45">
        <v>16.170000000000002</v>
      </c>
      <c r="AB45">
        <v>16.25</v>
      </c>
      <c r="AC45">
        <v>15.96</v>
      </c>
      <c r="AD45">
        <v>16.07</v>
      </c>
      <c r="AE45">
        <v>16.309999999999999</v>
      </c>
      <c r="AF45">
        <v>16.420000000000002</v>
      </c>
      <c r="AG45">
        <v>2.1999999999999999E-2</v>
      </c>
      <c r="AH45">
        <v>0.02</v>
      </c>
      <c r="AI45">
        <v>2.1999999999999999E-2</v>
      </c>
      <c r="AJ45">
        <v>2.1000000000000001E-2</v>
      </c>
      <c r="AK45">
        <v>2.1000000000000001E-2</v>
      </c>
      <c r="AL45">
        <v>2.1000000000000001E-2</v>
      </c>
      <c r="AM45">
        <v>2.1999999999999999E-2</v>
      </c>
      <c r="AN45">
        <v>2.1000000000000001E-2</v>
      </c>
      <c r="AO45">
        <v>2.1000000000000001E-2</v>
      </c>
      <c r="AP45">
        <v>0.02</v>
      </c>
      <c r="AQ45">
        <v>0.02</v>
      </c>
      <c r="AR45">
        <v>2.1000000000000001E-2</v>
      </c>
      <c r="AS45">
        <v>0.02</v>
      </c>
      <c r="AT45">
        <v>0.02</v>
      </c>
      <c r="AU45">
        <v>0.02</v>
      </c>
      <c r="AV45">
        <v>2.1999999999999999E-2</v>
      </c>
      <c r="AW45">
        <v>1.9E-2</v>
      </c>
      <c r="AX45">
        <v>1.9E-2</v>
      </c>
      <c r="AY45">
        <v>1.9E-2</v>
      </c>
    </row>
    <row r="46" spans="1:51" x14ac:dyDescent="0.25">
      <c r="A46" s="5">
        <v>0.39221861111111106</v>
      </c>
      <c r="B46" s="6">
        <v>50.5</v>
      </c>
      <c r="C46">
        <v>0</v>
      </c>
      <c r="D46">
        <v>15.99</v>
      </c>
      <c r="E46">
        <v>16</v>
      </c>
      <c r="F46">
        <v>16.420000000000002</v>
      </c>
      <c r="G46">
        <v>19</v>
      </c>
      <c r="H46">
        <v>31</v>
      </c>
      <c r="I46">
        <v>33</v>
      </c>
      <c r="J46">
        <v>34</v>
      </c>
      <c r="K46">
        <v>25</v>
      </c>
      <c r="L46">
        <v>20</v>
      </c>
      <c r="M46">
        <v>10.781000000000001</v>
      </c>
      <c r="N46">
        <v>16.37</v>
      </c>
      <c r="O46">
        <v>16.25</v>
      </c>
      <c r="P46">
        <v>16.2</v>
      </c>
      <c r="Q46">
        <v>16.190000000000001</v>
      </c>
      <c r="R46">
        <v>16.18</v>
      </c>
      <c r="S46">
        <v>16.23</v>
      </c>
      <c r="T46">
        <v>16.16</v>
      </c>
      <c r="U46">
        <v>16.149999999999999</v>
      </c>
      <c r="V46">
        <v>16.16</v>
      </c>
      <c r="W46">
        <v>16.100000000000001</v>
      </c>
      <c r="X46">
        <v>16.2</v>
      </c>
      <c r="Y46">
        <v>16.21</v>
      </c>
      <c r="Z46">
        <v>16.22</v>
      </c>
      <c r="AA46">
        <v>16.18</v>
      </c>
      <c r="AB46">
        <v>16.239999999999998</v>
      </c>
      <c r="AC46">
        <v>15.98</v>
      </c>
      <c r="AD46">
        <v>16.079999999999998</v>
      </c>
      <c r="AE46">
        <v>16.32</v>
      </c>
      <c r="AF46">
        <v>16.43</v>
      </c>
      <c r="AG46">
        <v>2.1999999999999999E-2</v>
      </c>
      <c r="AH46">
        <v>0.02</v>
      </c>
      <c r="AI46">
        <v>2.1999999999999999E-2</v>
      </c>
      <c r="AJ46">
        <v>2.1000000000000001E-2</v>
      </c>
      <c r="AK46">
        <v>2.1000000000000001E-2</v>
      </c>
      <c r="AL46">
        <v>2.1000000000000001E-2</v>
      </c>
      <c r="AM46">
        <v>2.1999999999999999E-2</v>
      </c>
      <c r="AN46">
        <v>2.1000000000000001E-2</v>
      </c>
      <c r="AO46">
        <v>2.1000000000000001E-2</v>
      </c>
      <c r="AP46">
        <v>0.02</v>
      </c>
      <c r="AQ46">
        <v>0.02</v>
      </c>
      <c r="AR46">
        <v>2.1000000000000001E-2</v>
      </c>
      <c r="AS46">
        <v>0.02</v>
      </c>
      <c r="AT46">
        <v>0.02</v>
      </c>
      <c r="AU46">
        <v>0.02</v>
      </c>
      <c r="AV46">
        <v>2.1999999999999999E-2</v>
      </c>
      <c r="AW46">
        <v>1.9E-2</v>
      </c>
      <c r="AX46">
        <v>1.9E-2</v>
      </c>
      <c r="AY46">
        <v>1.9E-2</v>
      </c>
    </row>
    <row r="47" spans="1:51" x14ac:dyDescent="0.25">
      <c r="A47" s="5">
        <v>0.39234881944444439</v>
      </c>
      <c r="B47" s="6">
        <v>50.5</v>
      </c>
      <c r="C47">
        <v>0</v>
      </c>
      <c r="D47">
        <v>15.97</v>
      </c>
      <c r="E47">
        <v>16</v>
      </c>
      <c r="F47">
        <v>16.43</v>
      </c>
      <c r="G47">
        <v>19</v>
      </c>
      <c r="H47">
        <v>31</v>
      </c>
      <c r="I47">
        <v>33</v>
      </c>
      <c r="J47">
        <v>34</v>
      </c>
      <c r="K47">
        <v>25</v>
      </c>
      <c r="L47">
        <v>20</v>
      </c>
      <c r="M47">
        <v>10.781000000000001</v>
      </c>
      <c r="N47">
        <v>16.41</v>
      </c>
      <c r="O47">
        <v>16.239999999999998</v>
      </c>
      <c r="P47">
        <v>16.21</v>
      </c>
      <c r="Q47">
        <v>16.2</v>
      </c>
      <c r="R47">
        <v>16.190000000000001</v>
      </c>
      <c r="S47">
        <v>16.22</v>
      </c>
      <c r="T47">
        <v>16.170000000000002</v>
      </c>
      <c r="U47">
        <v>16.16</v>
      </c>
      <c r="V47">
        <v>16.18</v>
      </c>
      <c r="W47">
        <v>16.100000000000001</v>
      </c>
      <c r="X47">
        <v>16.2</v>
      </c>
      <c r="Y47">
        <v>16.21</v>
      </c>
      <c r="Z47">
        <v>16.2</v>
      </c>
      <c r="AA47">
        <v>16.2</v>
      </c>
      <c r="AB47">
        <v>16.25</v>
      </c>
      <c r="AC47">
        <v>16.010000000000002</v>
      </c>
      <c r="AD47">
        <v>16.07</v>
      </c>
      <c r="AE47">
        <v>16.32</v>
      </c>
      <c r="AF47">
        <v>16.440000000000001</v>
      </c>
      <c r="AG47">
        <v>2.1999999999999999E-2</v>
      </c>
      <c r="AH47">
        <v>0.02</v>
      </c>
      <c r="AI47">
        <v>2.1999999999999999E-2</v>
      </c>
      <c r="AJ47">
        <v>2.1000000000000001E-2</v>
      </c>
      <c r="AK47">
        <v>2.1000000000000001E-2</v>
      </c>
      <c r="AL47">
        <v>2.1000000000000001E-2</v>
      </c>
      <c r="AM47">
        <v>2.1999999999999999E-2</v>
      </c>
      <c r="AN47">
        <v>2.1000000000000001E-2</v>
      </c>
      <c r="AO47">
        <v>2.1000000000000001E-2</v>
      </c>
      <c r="AP47">
        <v>0.02</v>
      </c>
      <c r="AQ47">
        <v>0.02</v>
      </c>
      <c r="AR47">
        <v>2.1000000000000001E-2</v>
      </c>
      <c r="AS47">
        <v>0.02</v>
      </c>
      <c r="AT47">
        <v>0.02</v>
      </c>
      <c r="AU47">
        <v>0.02</v>
      </c>
      <c r="AV47">
        <v>2.1999999999999999E-2</v>
      </c>
      <c r="AW47">
        <v>1.9E-2</v>
      </c>
      <c r="AX47">
        <v>1.9E-2</v>
      </c>
      <c r="AY47">
        <v>1.9E-2</v>
      </c>
    </row>
    <row r="48" spans="1:51" x14ac:dyDescent="0.25">
      <c r="A48" s="5">
        <v>0.39247848379629624</v>
      </c>
      <c r="B48" s="6">
        <v>50.5</v>
      </c>
      <c r="C48">
        <v>0</v>
      </c>
      <c r="D48">
        <v>15.98</v>
      </c>
      <c r="E48">
        <v>16</v>
      </c>
      <c r="F48">
        <v>16.440000000000001</v>
      </c>
      <c r="G48">
        <v>19</v>
      </c>
      <c r="H48">
        <v>31</v>
      </c>
      <c r="I48">
        <v>33</v>
      </c>
      <c r="J48">
        <v>34</v>
      </c>
      <c r="K48">
        <v>25</v>
      </c>
      <c r="L48">
        <v>20</v>
      </c>
      <c r="M48">
        <v>10.781000000000001</v>
      </c>
      <c r="N48">
        <v>16.43</v>
      </c>
      <c r="O48">
        <v>16.25</v>
      </c>
      <c r="P48">
        <v>16.2</v>
      </c>
      <c r="Q48">
        <v>16.22</v>
      </c>
      <c r="R48">
        <v>16.2</v>
      </c>
      <c r="S48">
        <v>16.25</v>
      </c>
      <c r="T48">
        <v>16.16</v>
      </c>
      <c r="U48">
        <v>16.149999999999999</v>
      </c>
      <c r="V48">
        <v>16.18</v>
      </c>
      <c r="W48">
        <v>16.11</v>
      </c>
      <c r="X48">
        <v>16.21</v>
      </c>
      <c r="Y48">
        <v>16.21</v>
      </c>
      <c r="Z48">
        <v>16.22</v>
      </c>
      <c r="AA48">
        <v>16.21</v>
      </c>
      <c r="AB48">
        <v>16.28</v>
      </c>
      <c r="AC48">
        <v>15.98</v>
      </c>
      <c r="AD48">
        <v>16.100000000000001</v>
      </c>
      <c r="AE48">
        <v>16.329999999999998</v>
      </c>
      <c r="AF48">
        <v>16.440000000000001</v>
      </c>
      <c r="AG48">
        <v>2.1999999999999999E-2</v>
      </c>
      <c r="AH48">
        <v>0.02</v>
      </c>
      <c r="AI48">
        <v>2.1999999999999999E-2</v>
      </c>
      <c r="AJ48">
        <v>2.1000000000000001E-2</v>
      </c>
      <c r="AK48">
        <v>2.1000000000000001E-2</v>
      </c>
      <c r="AL48">
        <v>2.1000000000000001E-2</v>
      </c>
      <c r="AM48">
        <v>2.1999999999999999E-2</v>
      </c>
      <c r="AN48">
        <v>2.1000000000000001E-2</v>
      </c>
      <c r="AO48">
        <v>2.1000000000000001E-2</v>
      </c>
      <c r="AP48">
        <v>0.02</v>
      </c>
      <c r="AQ48">
        <v>0.02</v>
      </c>
      <c r="AR48">
        <v>2.1000000000000001E-2</v>
      </c>
      <c r="AS48">
        <v>0.02</v>
      </c>
      <c r="AT48">
        <v>0.02</v>
      </c>
      <c r="AU48">
        <v>0.02</v>
      </c>
      <c r="AV48">
        <v>2.1999999999999999E-2</v>
      </c>
      <c r="AW48">
        <v>1.9E-2</v>
      </c>
      <c r="AX48">
        <v>1.9E-2</v>
      </c>
      <c r="AY48">
        <v>1.9E-2</v>
      </c>
    </row>
    <row r="49" spans="1:51" x14ac:dyDescent="0.25">
      <c r="A49" s="5">
        <v>0.39260886574074066</v>
      </c>
      <c r="B49" s="6">
        <v>50</v>
      </c>
      <c r="C49">
        <v>0</v>
      </c>
      <c r="D49">
        <v>16.010000000000002</v>
      </c>
      <c r="E49">
        <v>16</v>
      </c>
      <c r="F49">
        <v>16.45</v>
      </c>
      <c r="G49">
        <v>19</v>
      </c>
      <c r="H49">
        <v>31</v>
      </c>
      <c r="I49">
        <v>33</v>
      </c>
      <c r="J49">
        <v>34</v>
      </c>
      <c r="K49">
        <v>25</v>
      </c>
      <c r="L49">
        <v>20</v>
      </c>
      <c r="M49">
        <v>10.781000000000001</v>
      </c>
      <c r="N49">
        <v>16.43</v>
      </c>
      <c r="O49">
        <v>16.239999999999998</v>
      </c>
      <c r="P49">
        <v>16.22</v>
      </c>
      <c r="Q49">
        <v>16.22</v>
      </c>
      <c r="R49">
        <v>16.2</v>
      </c>
      <c r="S49">
        <v>16.25</v>
      </c>
      <c r="T49">
        <v>16.18</v>
      </c>
      <c r="U49">
        <v>16.18</v>
      </c>
      <c r="V49">
        <v>16.190000000000001</v>
      </c>
      <c r="W49">
        <v>16.11</v>
      </c>
      <c r="X49">
        <v>16.22</v>
      </c>
      <c r="Y49">
        <v>16.190000000000001</v>
      </c>
      <c r="Z49">
        <v>16.23</v>
      </c>
      <c r="AA49">
        <v>16.21</v>
      </c>
      <c r="AB49">
        <v>16.25</v>
      </c>
      <c r="AC49">
        <v>16.03</v>
      </c>
      <c r="AD49">
        <v>16.07</v>
      </c>
      <c r="AE49">
        <v>16.329999999999998</v>
      </c>
      <c r="AF49">
        <v>16.46</v>
      </c>
      <c r="AG49">
        <v>2.1999999999999999E-2</v>
      </c>
      <c r="AH49">
        <v>0.02</v>
      </c>
      <c r="AI49">
        <v>2.1999999999999999E-2</v>
      </c>
      <c r="AJ49">
        <v>2.1000000000000001E-2</v>
      </c>
      <c r="AK49">
        <v>2.1000000000000001E-2</v>
      </c>
      <c r="AL49">
        <v>2.1000000000000001E-2</v>
      </c>
      <c r="AM49">
        <v>2.1999999999999999E-2</v>
      </c>
      <c r="AN49">
        <v>2.1000000000000001E-2</v>
      </c>
      <c r="AO49">
        <v>2.1000000000000001E-2</v>
      </c>
      <c r="AP49">
        <v>0.02</v>
      </c>
      <c r="AQ49">
        <v>0.02</v>
      </c>
      <c r="AR49">
        <v>2.1000000000000001E-2</v>
      </c>
      <c r="AS49">
        <v>0.02</v>
      </c>
      <c r="AT49">
        <v>0.02</v>
      </c>
      <c r="AU49">
        <v>0.02</v>
      </c>
      <c r="AV49">
        <v>2.1999999999999999E-2</v>
      </c>
      <c r="AW49">
        <v>1.9E-2</v>
      </c>
      <c r="AX49">
        <v>1.9E-2</v>
      </c>
      <c r="AY49">
        <v>1.9E-2</v>
      </c>
    </row>
    <row r="50" spans="1:51" x14ac:dyDescent="0.25">
      <c r="A50" s="5">
        <v>0.3927398032407407</v>
      </c>
      <c r="B50" s="6">
        <v>50</v>
      </c>
      <c r="C50">
        <v>0</v>
      </c>
      <c r="D50">
        <v>16</v>
      </c>
      <c r="E50">
        <v>16</v>
      </c>
      <c r="F50">
        <v>16.46</v>
      </c>
      <c r="G50">
        <v>19</v>
      </c>
      <c r="H50">
        <v>31</v>
      </c>
      <c r="I50">
        <v>33</v>
      </c>
      <c r="J50">
        <v>34</v>
      </c>
      <c r="K50">
        <v>25</v>
      </c>
      <c r="L50">
        <v>20</v>
      </c>
      <c r="M50">
        <v>10.702999999999999</v>
      </c>
      <c r="N50">
        <v>16.420000000000002</v>
      </c>
      <c r="O50">
        <v>16.260000000000002</v>
      </c>
      <c r="P50">
        <v>16.23</v>
      </c>
      <c r="Q50">
        <v>16.22</v>
      </c>
      <c r="R50">
        <v>16.22</v>
      </c>
      <c r="S50">
        <v>16.25</v>
      </c>
      <c r="T50">
        <v>16.18</v>
      </c>
      <c r="U50">
        <v>16.149999999999999</v>
      </c>
      <c r="V50">
        <v>16.2</v>
      </c>
      <c r="W50">
        <v>16.12</v>
      </c>
      <c r="X50">
        <v>16.22</v>
      </c>
      <c r="Y50">
        <v>16.23</v>
      </c>
      <c r="Z50">
        <v>16.23</v>
      </c>
      <c r="AA50">
        <v>16.22</v>
      </c>
      <c r="AB50">
        <v>16.28</v>
      </c>
      <c r="AC50">
        <v>16</v>
      </c>
      <c r="AD50">
        <v>16.100000000000001</v>
      </c>
      <c r="AE50">
        <v>16.34</v>
      </c>
      <c r="AF50">
        <v>16.46</v>
      </c>
      <c r="AG50">
        <v>2.1999999999999999E-2</v>
      </c>
      <c r="AH50">
        <v>0.02</v>
      </c>
      <c r="AI50">
        <v>2.1999999999999999E-2</v>
      </c>
      <c r="AJ50">
        <v>2.1000000000000001E-2</v>
      </c>
      <c r="AK50">
        <v>2.1000000000000001E-2</v>
      </c>
      <c r="AL50">
        <v>2.1000000000000001E-2</v>
      </c>
      <c r="AM50">
        <v>2.1999999999999999E-2</v>
      </c>
      <c r="AN50">
        <v>2.1000000000000001E-2</v>
      </c>
      <c r="AO50">
        <v>2.1000000000000001E-2</v>
      </c>
      <c r="AP50">
        <v>0.02</v>
      </c>
      <c r="AQ50">
        <v>0.02</v>
      </c>
      <c r="AR50">
        <v>2.1000000000000001E-2</v>
      </c>
      <c r="AS50">
        <v>0.02</v>
      </c>
      <c r="AT50">
        <v>0.02</v>
      </c>
      <c r="AU50">
        <v>0.02</v>
      </c>
      <c r="AV50">
        <v>2.1999999999999999E-2</v>
      </c>
      <c r="AW50">
        <v>1.9E-2</v>
      </c>
      <c r="AX50">
        <v>1.9E-2</v>
      </c>
      <c r="AY50">
        <v>1.9E-2</v>
      </c>
    </row>
    <row r="51" spans="1:51" x14ac:dyDescent="0.25">
      <c r="A51" s="5">
        <v>0.39286946759259256</v>
      </c>
      <c r="B51" s="6">
        <v>50</v>
      </c>
      <c r="C51">
        <v>0</v>
      </c>
      <c r="D51">
        <v>16</v>
      </c>
      <c r="E51">
        <v>16</v>
      </c>
      <c r="F51">
        <v>16.46</v>
      </c>
      <c r="G51">
        <v>19</v>
      </c>
      <c r="H51">
        <v>31</v>
      </c>
      <c r="I51">
        <v>33</v>
      </c>
      <c r="J51">
        <v>34</v>
      </c>
      <c r="K51">
        <v>25</v>
      </c>
      <c r="L51">
        <v>20</v>
      </c>
      <c r="M51">
        <v>10.781000000000001</v>
      </c>
      <c r="N51">
        <v>16.440000000000001</v>
      </c>
      <c r="O51">
        <v>16.260000000000002</v>
      </c>
      <c r="P51">
        <v>16.23</v>
      </c>
      <c r="Q51">
        <v>16.22</v>
      </c>
      <c r="R51">
        <v>16.22</v>
      </c>
      <c r="S51">
        <v>16.21</v>
      </c>
      <c r="T51">
        <v>16.190000000000001</v>
      </c>
      <c r="U51">
        <v>16.18</v>
      </c>
      <c r="V51">
        <v>16.21</v>
      </c>
      <c r="W51">
        <v>16.12</v>
      </c>
      <c r="X51">
        <v>16.22</v>
      </c>
      <c r="Y51">
        <v>16.23</v>
      </c>
      <c r="Z51">
        <v>16.23</v>
      </c>
      <c r="AA51">
        <v>16.22</v>
      </c>
      <c r="AB51">
        <v>16.239999999999998</v>
      </c>
      <c r="AC51">
        <v>16.04</v>
      </c>
      <c r="AD51">
        <v>16.09</v>
      </c>
      <c r="AE51">
        <v>16.329999999999998</v>
      </c>
      <c r="AF51">
        <v>16.46</v>
      </c>
      <c r="AG51">
        <v>2.1999999999999999E-2</v>
      </c>
      <c r="AH51">
        <v>0.02</v>
      </c>
      <c r="AI51">
        <v>2.1999999999999999E-2</v>
      </c>
      <c r="AJ51">
        <v>2.1000000000000001E-2</v>
      </c>
      <c r="AK51">
        <v>2.1000000000000001E-2</v>
      </c>
      <c r="AL51">
        <v>2.1000000000000001E-2</v>
      </c>
      <c r="AM51">
        <v>2.1999999999999999E-2</v>
      </c>
      <c r="AN51">
        <v>2.1000000000000001E-2</v>
      </c>
      <c r="AO51">
        <v>2.1000000000000001E-2</v>
      </c>
      <c r="AP51">
        <v>0.02</v>
      </c>
      <c r="AQ51">
        <v>0.02</v>
      </c>
      <c r="AR51">
        <v>2.1000000000000001E-2</v>
      </c>
      <c r="AS51">
        <v>0.02</v>
      </c>
      <c r="AT51">
        <v>0.02</v>
      </c>
      <c r="AU51">
        <v>0.02</v>
      </c>
      <c r="AV51">
        <v>2.1999999999999999E-2</v>
      </c>
      <c r="AW51">
        <v>1.9E-2</v>
      </c>
      <c r="AX51">
        <v>1.9E-2</v>
      </c>
      <c r="AY51">
        <v>1.9E-2</v>
      </c>
    </row>
    <row r="52" spans="1:51" x14ac:dyDescent="0.25">
      <c r="A52" s="5">
        <v>0.3934259259259259</v>
      </c>
      <c r="B52" s="6">
        <v>49.5</v>
      </c>
      <c r="C52">
        <v>0</v>
      </c>
      <c r="D52">
        <v>16</v>
      </c>
      <c r="E52">
        <v>16</v>
      </c>
      <c r="F52">
        <v>16.47</v>
      </c>
      <c r="G52">
        <v>19</v>
      </c>
      <c r="H52">
        <v>30</v>
      </c>
      <c r="I52">
        <v>33</v>
      </c>
      <c r="J52">
        <v>34</v>
      </c>
      <c r="K52">
        <v>25</v>
      </c>
      <c r="L52">
        <v>20</v>
      </c>
      <c r="M52">
        <v>10.702999999999999</v>
      </c>
      <c r="N52">
        <v>16.45</v>
      </c>
      <c r="O52">
        <v>16.260000000000002</v>
      </c>
      <c r="P52">
        <v>16.25</v>
      </c>
      <c r="Q52">
        <v>16.23</v>
      </c>
      <c r="R52">
        <v>16.23</v>
      </c>
      <c r="S52">
        <v>16.27</v>
      </c>
      <c r="T52">
        <v>16.18</v>
      </c>
      <c r="U52">
        <v>16.170000000000002</v>
      </c>
      <c r="V52">
        <v>16.21</v>
      </c>
      <c r="W52">
        <v>16.14</v>
      </c>
      <c r="X52">
        <v>16.23</v>
      </c>
      <c r="Y52">
        <v>16.239999999999998</v>
      </c>
      <c r="Z52">
        <v>16.239999999999998</v>
      </c>
      <c r="AA52">
        <v>16.22</v>
      </c>
      <c r="AB52">
        <v>16.3</v>
      </c>
      <c r="AC52">
        <v>16</v>
      </c>
      <c r="AD52">
        <v>16.12</v>
      </c>
      <c r="AE52">
        <v>16.350000000000001</v>
      </c>
      <c r="AF52">
        <v>16.47</v>
      </c>
      <c r="AG52">
        <v>2.1999999999999999E-2</v>
      </c>
      <c r="AH52">
        <v>0.02</v>
      </c>
      <c r="AI52">
        <v>2.1999999999999999E-2</v>
      </c>
      <c r="AJ52">
        <v>2.1000000000000001E-2</v>
      </c>
      <c r="AK52">
        <v>2.1000000000000001E-2</v>
      </c>
      <c r="AL52">
        <v>2.1000000000000001E-2</v>
      </c>
      <c r="AM52">
        <v>2.1999999999999999E-2</v>
      </c>
      <c r="AN52">
        <v>2.1000000000000001E-2</v>
      </c>
      <c r="AO52">
        <v>2.1000000000000001E-2</v>
      </c>
      <c r="AP52">
        <v>0.02</v>
      </c>
      <c r="AQ52">
        <v>0.02</v>
      </c>
      <c r="AR52">
        <v>2.1000000000000001E-2</v>
      </c>
      <c r="AS52">
        <v>0.02</v>
      </c>
      <c r="AT52">
        <v>0.02</v>
      </c>
      <c r="AU52">
        <v>0.02</v>
      </c>
      <c r="AV52">
        <v>2.1999999999999999E-2</v>
      </c>
      <c r="AW52">
        <v>1.9E-2</v>
      </c>
      <c r="AX52">
        <v>1.9E-2</v>
      </c>
      <c r="AY52">
        <v>1.9E-2</v>
      </c>
    </row>
    <row r="53" spans="1:51" x14ac:dyDescent="0.25">
      <c r="A53" s="5">
        <v>0.39355613425925923</v>
      </c>
      <c r="B53" s="6">
        <v>49.5</v>
      </c>
      <c r="C53">
        <v>0</v>
      </c>
      <c r="D53">
        <v>16</v>
      </c>
      <c r="E53">
        <v>16</v>
      </c>
      <c r="F53">
        <v>16.47</v>
      </c>
      <c r="G53">
        <v>19</v>
      </c>
      <c r="H53">
        <v>30</v>
      </c>
      <c r="I53">
        <v>33</v>
      </c>
      <c r="J53">
        <v>33</v>
      </c>
      <c r="K53">
        <v>25</v>
      </c>
      <c r="L53">
        <v>20</v>
      </c>
      <c r="M53">
        <v>11.795999999999999</v>
      </c>
      <c r="N53">
        <v>16.45</v>
      </c>
      <c r="O53">
        <v>16.260000000000002</v>
      </c>
      <c r="P53">
        <v>16.25</v>
      </c>
      <c r="Q53">
        <v>16.23</v>
      </c>
      <c r="R53">
        <v>16.23</v>
      </c>
      <c r="S53">
        <v>16.23</v>
      </c>
      <c r="T53">
        <v>16.190000000000001</v>
      </c>
      <c r="U53">
        <v>16.190000000000001</v>
      </c>
      <c r="V53">
        <v>16.21</v>
      </c>
      <c r="W53">
        <v>16.14</v>
      </c>
      <c r="X53">
        <v>16.23</v>
      </c>
      <c r="Y53">
        <v>16.239999999999998</v>
      </c>
      <c r="Z53">
        <v>16.239999999999998</v>
      </c>
      <c r="AA53">
        <v>16.23</v>
      </c>
      <c r="AB53">
        <v>16.260000000000002</v>
      </c>
      <c r="AC53">
        <v>16.03</v>
      </c>
      <c r="AD53">
        <v>16.12</v>
      </c>
      <c r="AE53">
        <v>16.34</v>
      </c>
      <c r="AF53">
        <v>16.47</v>
      </c>
      <c r="AG53">
        <v>2.1999999999999999E-2</v>
      </c>
      <c r="AH53">
        <v>0.02</v>
      </c>
      <c r="AI53">
        <v>2.1999999999999999E-2</v>
      </c>
      <c r="AJ53">
        <v>2.1000000000000001E-2</v>
      </c>
      <c r="AK53">
        <v>2.1000000000000001E-2</v>
      </c>
      <c r="AL53">
        <v>2.1000000000000001E-2</v>
      </c>
      <c r="AM53">
        <v>2.1999999999999999E-2</v>
      </c>
      <c r="AN53">
        <v>2.1000000000000001E-2</v>
      </c>
      <c r="AO53">
        <v>2.1000000000000001E-2</v>
      </c>
      <c r="AP53">
        <v>0.02</v>
      </c>
      <c r="AQ53">
        <v>0.02</v>
      </c>
      <c r="AR53">
        <v>2.1000000000000001E-2</v>
      </c>
      <c r="AS53">
        <v>0.02</v>
      </c>
      <c r="AT53">
        <v>0.02</v>
      </c>
      <c r="AU53">
        <v>0.02</v>
      </c>
      <c r="AV53">
        <v>2.1999999999999999E-2</v>
      </c>
      <c r="AW53">
        <v>1.9E-2</v>
      </c>
      <c r="AX53">
        <v>1.9E-2</v>
      </c>
      <c r="AY53">
        <v>1.9E-2</v>
      </c>
    </row>
    <row r="54" spans="1:51" x14ac:dyDescent="0.25">
      <c r="A54" s="5">
        <v>0.39368634259259255</v>
      </c>
      <c r="B54" s="6">
        <v>49</v>
      </c>
      <c r="C54">
        <v>0</v>
      </c>
      <c r="D54">
        <v>16.05</v>
      </c>
      <c r="E54">
        <v>16</v>
      </c>
      <c r="F54">
        <v>16.48</v>
      </c>
      <c r="G54">
        <v>19</v>
      </c>
      <c r="H54">
        <v>30</v>
      </c>
      <c r="I54">
        <v>33</v>
      </c>
      <c r="J54">
        <v>33</v>
      </c>
      <c r="K54">
        <v>25</v>
      </c>
      <c r="L54">
        <v>20</v>
      </c>
      <c r="M54">
        <v>11.875</v>
      </c>
      <c r="N54">
        <v>16.45</v>
      </c>
      <c r="O54">
        <v>16.260000000000002</v>
      </c>
      <c r="P54">
        <v>16.25</v>
      </c>
      <c r="Q54">
        <v>16.23</v>
      </c>
      <c r="R54">
        <v>16.23</v>
      </c>
      <c r="S54">
        <v>16.27</v>
      </c>
      <c r="T54">
        <v>16.190000000000001</v>
      </c>
      <c r="U54">
        <v>16.2</v>
      </c>
      <c r="V54">
        <v>16.21</v>
      </c>
      <c r="W54">
        <v>16.14</v>
      </c>
      <c r="X54">
        <v>16.23</v>
      </c>
      <c r="Y54">
        <v>16.239999999999998</v>
      </c>
      <c r="Z54">
        <v>16.239999999999998</v>
      </c>
      <c r="AA54">
        <v>16.23</v>
      </c>
      <c r="AB54">
        <v>16.27</v>
      </c>
      <c r="AC54">
        <v>16.05</v>
      </c>
      <c r="AD54">
        <v>16.100000000000001</v>
      </c>
      <c r="AE54">
        <v>16.350000000000001</v>
      </c>
      <c r="AF54">
        <v>16.48</v>
      </c>
      <c r="AG54">
        <v>2.1999999999999999E-2</v>
      </c>
      <c r="AH54">
        <v>0.02</v>
      </c>
      <c r="AI54">
        <v>2.1999999999999999E-2</v>
      </c>
      <c r="AJ54">
        <v>2.1000000000000001E-2</v>
      </c>
      <c r="AK54">
        <v>2.1000000000000001E-2</v>
      </c>
      <c r="AL54">
        <v>2.1000000000000001E-2</v>
      </c>
      <c r="AM54">
        <v>2.1999999999999999E-2</v>
      </c>
      <c r="AN54">
        <v>2.1000000000000001E-2</v>
      </c>
      <c r="AO54">
        <v>2.1000000000000001E-2</v>
      </c>
      <c r="AP54">
        <v>0.02</v>
      </c>
      <c r="AQ54">
        <v>0.02</v>
      </c>
      <c r="AR54">
        <v>2.1000000000000001E-2</v>
      </c>
      <c r="AS54">
        <v>0.02</v>
      </c>
      <c r="AT54">
        <v>0.02</v>
      </c>
      <c r="AU54">
        <v>0.02</v>
      </c>
      <c r="AV54">
        <v>2.1999999999999999E-2</v>
      </c>
      <c r="AW54">
        <v>1.9E-2</v>
      </c>
      <c r="AX54">
        <v>1.9E-2</v>
      </c>
      <c r="AY54">
        <v>1.9E-2</v>
      </c>
    </row>
    <row r="55" spans="1:51" x14ac:dyDescent="0.25">
      <c r="A55" s="5">
        <v>0.39381673611111107</v>
      </c>
      <c r="B55" s="6">
        <v>49</v>
      </c>
      <c r="C55">
        <v>0</v>
      </c>
      <c r="D55">
        <v>16.05</v>
      </c>
      <c r="E55">
        <v>16</v>
      </c>
      <c r="F55">
        <v>16.3</v>
      </c>
      <c r="G55">
        <v>19</v>
      </c>
      <c r="H55">
        <v>30</v>
      </c>
      <c r="I55">
        <v>33</v>
      </c>
      <c r="J55">
        <v>33</v>
      </c>
      <c r="K55">
        <v>25</v>
      </c>
      <c r="L55">
        <v>20</v>
      </c>
      <c r="M55">
        <v>13.906000000000001</v>
      </c>
      <c r="N55">
        <v>16.940000000000001</v>
      </c>
      <c r="O55">
        <v>16.809999999999999</v>
      </c>
      <c r="P55">
        <v>16.760000000000002</v>
      </c>
      <c r="Q55">
        <v>16.75</v>
      </c>
      <c r="R55">
        <v>16.739999999999998</v>
      </c>
      <c r="S55">
        <v>16.760000000000002</v>
      </c>
      <c r="T55">
        <v>16.68</v>
      </c>
      <c r="U55">
        <v>16.68</v>
      </c>
      <c r="V55">
        <v>16.68</v>
      </c>
      <c r="W55">
        <v>16.64</v>
      </c>
      <c r="X55">
        <v>16.7</v>
      </c>
      <c r="Y55">
        <v>16.71</v>
      </c>
      <c r="Z55">
        <v>16.690000000000001</v>
      </c>
      <c r="AA55">
        <v>16.670000000000002</v>
      </c>
      <c r="AB55">
        <v>16.739999999999998</v>
      </c>
      <c r="AC55">
        <v>16.48</v>
      </c>
      <c r="AD55">
        <v>16.55</v>
      </c>
      <c r="AE55">
        <v>16.79</v>
      </c>
      <c r="AF55">
        <v>16.91</v>
      </c>
      <c r="AG55">
        <v>2.1999999999999999E-2</v>
      </c>
      <c r="AH55">
        <v>0.02</v>
      </c>
      <c r="AI55">
        <v>2.1999999999999999E-2</v>
      </c>
      <c r="AJ55">
        <v>2.1000000000000001E-2</v>
      </c>
      <c r="AK55">
        <v>2.1000000000000001E-2</v>
      </c>
      <c r="AL55">
        <v>2.1000000000000001E-2</v>
      </c>
      <c r="AM55">
        <v>2.1999999999999999E-2</v>
      </c>
      <c r="AN55">
        <v>2.1000000000000001E-2</v>
      </c>
      <c r="AO55">
        <v>2.1000000000000001E-2</v>
      </c>
      <c r="AP55">
        <v>0.02</v>
      </c>
      <c r="AQ55">
        <v>0.02</v>
      </c>
      <c r="AR55">
        <v>2.1000000000000001E-2</v>
      </c>
      <c r="AS55">
        <v>0.02</v>
      </c>
      <c r="AT55">
        <v>0.02</v>
      </c>
      <c r="AU55">
        <v>0.02</v>
      </c>
      <c r="AV55">
        <v>2.1999999999999999E-2</v>
      </c>
      <c r="AW55">
        <v>1.9E-2</v>
      </c>
      <c r="AX55">
        <v>1.9E-2</v>
      </c>
      <c r="AY55">
        <v>1.9E-2</v>
      </c>
    </row>
    <row r="56" spans="1:51" x14ac:dyDescent="0.25">
      <c r="A56" s="5">
        <v>0.39394640046296292</v>
      </c>
      <c r="B56" s="6">
        <v>50.5</v>
      </c>
      <c r="C56">
        <v>-10.67</v>
      </c>
      <c r="D56">
        <v>16.61</v>
      </c>
      <c r="E56">
        <v>16</v>
      </c>
      <c r="F56">
        <v>17.05</v>
      </c>
      <c r="G56">
        <v>19</v>
      </c>
      <c r="H56">
        <v>30</v>
      </c>
      <c r="I56">
        <v>33</v>
      </c>
      <c r="J56">
        <v>33</v>
      </c>
      <c r="K56">
        <v>25</v>
      </c>
      <c r="L56">
        <v>20</v>
      </c>
      <c r="M56">
        <v>13.906000000000001</v>
      </c>
      <c r="N56">
        <v>17.04</v>
      </c>
      <c r="O56">
        <v>16.91</v>
      </c>
      <c r="P56">
        <v>16.850000000000001</v>
      </c>
      <c r="Q56">
        <v>16.87</v>
      </c>
      <c r="R56">
        <v>16.86</v>
      </c>
      <c r="S56">
        <v>16.88</v>
      </c>
      <c r="T56">
        <v>16.84</v>
      </c>
      <c r="U56">
        <v>16.829999999999998</v>
      </c>
      <c r="V56">
        <v>16.850000000000001</v>
      </c>
      <c r="W56">
        <v>16.8</v>
      </c>
      <c r="X56">
        <v>16.89</v>
      </c>
      <c r="Y56">
        <v>16.89</v>
      </c>
      <c r="Z56">
        <v>16.89</v>
      </c>
      <c r="AA56">
        <v>16.87</v>
      </c>
      <c r="AB56">
        <v>16.95</v>
      </c>
      <c r="AC56">
        <v>16.739999999999998</v>
      </c>
      <c r="AD56">
        <v>16.79</v>
      </c>
      <c r="AE56">
        <v>17.010000000000002</v>
      </c>
      <c r="AF56">
        <v>17.13</v>
      </c>
      <c r="AG56">
        <v>2.1999999999999999E-2</v>
      </c>
      <c r="AH56">
        <v>0.02</v>
      </c>
      <c r="AI56">
        <v>2.1999999999999999E-2</v>
      </c>
      <c r="AJ56">
        <v>2.1000000000000001E-2</v>
      </c>
      <c r="AK56">
        <v>2.1000000000000001E-2</v>
      </c>
      <c r="AL56">
        <v>2.1000000000000001E-2</v>
      </c>
      <c r="AM56">
        <v>2.1999999999999999E-2</v>
      </c>
      <c r="AN56">
        <v>2.1000000000000001E-2</v>
      </c>
      <c r="AO56">
        <v>2.1000000000000001E-2</v>
      </c>
      <c r="AP56">
        <v>0.02</v>
      </c>
      <c r="AQ56">
        <v>0.02</v>
      </c>
      <c r="AR56">
        <v>2.1000000000000001E-2</v>
      </c>
      <c r="AS56">
        <v>0.02</v>
      </c>
      <c r="AT56">
        <v>0.02</v>
      </c>
      <c r="AU56">
        <v>0.02</v>
      </c>
      <c r="AV56">
        <v>2.1999999999999999E-2</v>
      </c>
      <c r="AW56">
        <v>1.9E-2</v>
      </c>
      <c r="AX56">
        <v>1.9E-2</v>
      </c>
      <c r="AY56">
        <v>1.9E-2</v>
      </c>
    </row>
    <row r="57" spans="1:51" x14ac:dyDescent="0.25">
      <c r="A57" s="5">
        <v>0.39407643518518515</v>
      </c>
      <c r="B57" s="6">
        <v>52.5</v>
      </c>
      <c r="C57">
        <v>-11.59</v>
      </c>
      <c r="D57">
        <v>16.829999999999998</v>
      </c>
      <c r="E57">
        <v>16</v>
      </c>
      <c r="F57">
        <v>17.21</v>
      </c>
      <c r="G57">
        <v>19</v>
      </c>
      <c r="H57">
        <v>30</v>
      </c>
      <c r="I57">
        <v>33</v>
      </c>
      <c r="J57">
        <v>33</v>
      </c>
      <c r="K57">
        <v>25</v>
      </c>
      <c r="L57">
        <v>20</v>
      </c>
      <c r="M57">
        <v>13.827999999999999</v>
      </c>
      <c r="N57">
        <v>17.21</v>
      </c>
      <c r="O57">
        <v>17.11</v>
      </c>
      <c r="P57">
        <v>17.03</v>
      </c>
      <c r="Q57">
        <v>17.04</v>
      </c>
      <c r="R57">
        <v>17.03</v>
      </c>
      <c r="S57">
        <v>17.07</v>
      </c>
      <c r="T57">
        <v>17.010000000000002</v>
      </c>
      <c r="U57">
        <v>17</v>
      </c>
      <c r="V57">
        <v>17.02</v>
      </c>
      <c r="W57">
        <v>16.98</v>
      </c>
      <c r="X57">
        <v>17.059999999999999</v>
      </c>
      <c r="Y57">
        <v>17.04</v>
      </c>
      <c r="Z57">
        <v>17.059999999999999</v>
      </c>
      <c r="AA57">
        <v>17.05</v>
      </c>
      <c r="AB57">
        <v>17.11</v>
      </c>
      <c r="AC57">
        <v>16.899999999999999</v>
      </c>
      <c r="AD57">
        <v>16.95</v>
      </c>
      <c r="AE57">
        <v>17.149999999999999</v>
      </c>
      <c r="AF57">
        <v>17.3</v>
      </c>
      <c r="AG57">
        <v>2.1999999999999999E-2</v>
      </c>
      <c r="AH57">
        <v>0.02</v>
      </c>
      <c r="AI57">
        <v>2.1999999999999999E-2</v>
      </c>
      <c r="AJ57">
        <v>2.1000000000000001E-2</v>
      </c>
      <c r="AK57">
        <v>2.1000000000000001E-2</v>
      </c>
      <c r="AL57">
        <v>2.1000000000000001E-2</v>
      </c>
      <c r="AM57">
        <v>2.1999999999999999E-2</v>
      </c>
      <c r="AN57">
        <v>2.1000000000000001E-2</v>
      </c>
      <c r="AO57">
        <v>2.1000000000000001E-2</v>
      </c>
      <c r="AP57">
        <v>0.02</v>
      </c>
      <c r="AQ57">
        <v>0.02</v>
      </c>
      <c r="AR57">
        <v>2.1000000000000001E-2</v>
      </c>
      <c r="AS57">
        <v>0.02</v>
      </c>
      <c r="AT57">
        <v>0.02</v>
      </c>
      <c r="AU57">
        <v>0.02</v>
      </c>
      <c r="AV57">
        <v>2.1999999999999999E-2</v>
      </c>
      <c r="AW57">
        <v>1.9E-2</v>
      </c>
      <c r="AX57">
        <v>1.9E-2</v>
      </c>
      <c r="AY57">
        <v>1.9E-2</v>
      </c>
    </row>
    <row r="58" spans="1:51" x14ac:dyDescent="0.25">
      <c r="A58" s="5">
        <v>0.39420645833333329</v>
      </c>
      <c r="B58" s="6">
        <v>54.5</v>
      </c>
      <c r="C58">
        <v>-4.5</v>
      </c>
      <c r="D58">
        <v>16.71</v>
      </c>
      <c r="E58">
        <v>16</v>
      </c>
      <c r="F58">
        <v>17.059999999999999</v>
      </c>
      <c r="G58">
        <v>19</v>
      </c>
      <c r="H58">
        <v>30</v>
      </c>
      <c r="I58">
        <v>33</v>
      </c>
      <c r="J58">
        <v>33</v>
      </c>
      <c r="K58">
        <v>25</v>
      </c>
      <c r="L58">
        <v>20</v>
      </c>
      <c r="M58">
        <v>13.827999999999999</v>
      </c>
      <c r="N58">
        <v>16.989999999999998</v>
      </c>
      <c r="O58">
        <v>16.86</v>
      </c>
      <c r="P58">
        <v>16.809999999999999</v>
      </c>
      <c r="Q58">
        <v>16.84</v>
      </c>
      <c r="R58">
        <v>16.82</v>
      </c>
      <c r="S58">
        <v>16.84</v>
      </c>
      <c r="T58">
        <v>16.79</v>
      </c>
      <c r="U58">
        <v>16.760000000000002</v>
      </c>
      <c r="V58">
        <v>16.77</v>
      </c>
      <c r="W58">
        <v>16.73</v>
      </c>
      <c r="X58">
        <v>16.84</v>
      </c>
      <c r="Y58">
        <v>16.829999999999998</v>
      </c>
      <c r="Z58">
        <v>16.829999999999998</v>
      </c>
      <c r="AA58">
        <v>16.809999999999999</v>
      </c>
      <c r="AB58">
        <v>16.87</v>
      </c>
      <c r="AC58">
        <v>16.68</v>
      </c>
      <c r="AD58">
        <v>16.71</v>
      </c>
      <c r="AE58">
        <v>16.91</v>
      </c>
      <c r="AF58">
        <v>17.03</v>
      </c>
      <c r="AG58">
        <v>2.1999999999999999E-2</v>
      </c>
      <c r="AH58">
        <v>0.02</v>
      </c>
      <c r="AI58">
        <v>2.1999999999999999E-2</v>
      </c>
      <c r="AJ58">
        <v>2.1000000000000001E-2</v>
      </c>
      <c r="AK58">
        <v>2.1000000000000001E-2</v>
      </c>
      <c r="AL58">
        <v>2.1000000000000001E-2</v>
      </c>
      <c r="AM58">
        <v>2.1999999999999999E-2</v>
      </c>
      <c r="AN58">
        <v>2.1000000000000001E-2</v>
      </c>
      <c r="AO58">
        <v>2.1000000000000001E-2</v>
      </c>
      <c r="AP58">
        <v>0.02</v>
      </c>
      <c r="AQ58">
        <v>0.02</v>
      </c>
      <c r="AR58">
        <v>2.1000000000000001E-2</v>
      </c>
      <c r="AS58">
        <v>0.02</v>
      </c>
      <c r="AT58">
        <v>0.02</v>
      </c>
      <c r="AU58">
        <v>0.02</v>
      </c>
      <c r="AV58">
        <v>2.1999999999999999E-2</v>
      </c>
      <c r="AW58">
        <v>1.9E-2</v>
      </c>
      <c r="AX58">
        <v>1.9E-2</v>
      </c>
      <c r="AY58">
        <v>1.9E-2</v>
      </c>
    </row>
    <row r="59" spans="1:51" x14ac:dyDescent="0.25">
      <c r="A59" s="5">
        <v>0.39433648148148148</v>
      </c>
      <c r="B59" s="6">
        <v>55.5</v>
      </c>
      <c r="C59">
        <v>1.36</v>
      </c>
      <c r="D59">
        <v>16.48</v>
      </c>
      <c r="E59">
        <v>16</v>
      </c>
      <c r="F59">
        <v>16.87</v>
      </c>
      <c r="G59">
        <v>19</v>
      </c>
      <c r="H59">
        <v>30</v>
      </c>
      <c r="I59">
        <v>33</v>
      </c>
      <c r="J59">
        <v>33</v>
      </c>
      <c r="K59">
        <v>25</v>
      </c>
      <c r="L59">
        <v>20</v>
      </c>
      <c r="M59">
        <v>13.827999999999999</v>
      </c>
      <c r="N59">
        <v>16.79</v>
      </c>
      <c r="O59">
        <v>16.66</v>
      </c>
      <c r="P59">
        <v>16.64</v>
      </c>
      <c r="Q59">
        <v>16.63</v>
      </c>
      <c r="R59">
        <v>16.62</v>
      </c>
      <c r="S59">
        <v>16.68</v>
      </c>
      <c r="T59">
        <v>16.59</v>
      </c>
      <c r="U59">
        <v>16.59</v>
      </c>
      <c r="V59">
        <v>16.600000000000001</v>
      </c>
      <c r="W59">
        <v>16.54</v>
      </c>
      <c r="X59">
        <v>16.62</v>
      </c>
      <c r="Y59">
        <v>16.62</v>
      </c>
      <c r="Z59">
        <v>16.64</v>
      </c>
      <c r="AA59">
        <v>16.62</v>
      </c>
      <c r="AB59">
        <v>16.850000000000001</v>
      </c>
      <c r="AC59">
        <v>16.66</v>
      </c>
      <c r="AD59">
        <v>16.53</v>
      </c>
      <c r="AE59">
        <v>16.739999999999998</v>
      </c>
      <c r="AF59">
        <v>16.84</v>
      </c>
      <c r="AG59">
        <v>2.1999999999999999E-2</v>
      </c>
      <c r="AH59">
        <v>0.02</v>
      </c>
      <c r="AI59">
        <v>2.1999999999999999E-2</v>
      </c>
      <c r="AJ59">
        <v>2.1000000000000001E-2</v>
      </c>
      <c r="AK59">
        <v>2.1000000000000001E-2</v>
      </c>
      <c r="AL59">
        <v>2.1000000000000001E-2</v>
      </c>
      <c r="AM59">
        <v>2.1999999999999999E-2</v>
      </c>
      <c r="AN59">
        <v>2.1000000000000001E-2</v>
      </c>
      <c r="AO59">
        <v>2.1000000000000001E-2</v>
      </c>
      <c r="AP59">
        <v>0.02</v>
      </c>
      <c r="AQ59">
        <v>0.02</v>
      </c>
      <c r="AR59">
        <v>2.1000000000000001E-2</v>
      </c>
      <c r="AS59">
        <v>0.02</v>
      </c>
      <c r="AT59">
        <v>0.02</v>
      </c>
      <c r="AU59">
        <v>0.02</v>
      </c>
      <c r="AV59">
        <v>2.1999999999999999E-2</v>
      </c>
      <c r="AW59">
        <v>1.9E-2</v>
      </c>
      <c r="AX59">
        <v>1.9E-2</v>
      </c>
      <c r="AY59">
        <v>1.9E-2</v>
      </c>
    </row>
    <row r="60" spans="1:51" x14ac:dyDescent="0.25">
      <c r="A60" s="5">
        <v>0.39446651620370365</v>
      </c>
      <c r="B60" s="6">
        <v>55.5</v>
      </c>
      <c r="C60">
        <v>2.38</v>
      </c>
      <c r="D60">
        <v>16.309999999999999</v>
      </c>
      <c r="E60">
        <v>16</v>
      </c>
      <c r="F60">
        <v>16.71</v>
      </c>
      <c r="G60">
        <v>19</v>
      </c>
      <c r="H60">
        <v>30</v>
      </c>
      <c r="I60">
        <v>33</v>
      </c>
      <c r="J60">
        <v>33</v>
      </c>
      <c r="K60">
        <v>25</v>
      </c>
      <c r="L60">
        <v>21</v>
      </c>
      <c r="M60">
        <v>13.827999999999999</v>
      </c>
      <c r="N60">
        <v>16.72</v>
      </c>
      <c r="O60">
        <v>16.600000000000001</v>
      </c>
      <c r="P60">
        <v>16.55</v>
      </c>
      <c r="Q60">
        <v>16.559999999999999</v>
      </c>
      <c r="R60">
        <v>16.559999999999999</v>
      </c>
      <c r="S60">
        <v>16.57</v>
      </c>
      <c r="T60">
        <v>16.54</v>
      </c>
      <c r="U60">
        <v>16.5</v>
      </c>
      <c r="V60">
        <v>16.54</v>
      </c>
      <c r="W60">
        <v>16.48</v>
      </c>
      <c r="X60">
        <v>16.559999999999999</v>
      </c>
      <c r="Y60">
        <v>16.559999999999999</v>
      </c>
      <c r="Z60">
        <v>16.579999999999998</v>
      </c>
      <c r="AA60">
        <v>16.55</v>
      </c>
      <c r="AB60">
        <v>16.62</v>
      </c>
      <c r="AC60">
        <v>16.37</v>
      </c>
      <c r="AD60">
        <v>16.43</v>
      </c>
      <c r="AE60">
        <v>16.649999999999999</v>
      </c>
      <c r="AF60">
        <v>16.77</v>
      </c>
      <c r="AG60">
        <v>2.1999999999999999E-2</v>
      </c>
      <c r="AH60">
        <v>0.02</v>
      </c>
      <c r="AI60">
        <v>2.1999999999999999E-2</v>
      </c>
      <c r="AJ60">
        <v>2.1000000000000001E-2</v>
      </c>
      <c r="AK60">
        <v>2.1000000000000001E-2</v>
      </c>
      <c r="AL60">
        <v>2.1000000000000001E-2</v>
      </c>
      <c r="AM60">
        <v>2.1999999999999999E-2</v>
      </c>
      <c r="AN60">
        <v>2.1000000000000001E-2</v>
      </c>
      <c r="AO60">
        <v>2.1000000000000001E-2</v>
      </c>
      <c r="AP60">
        <v>0.02</v>
      </c>
      <c r="AQ60">
        <v>0.02</v>
      </c>
      <c r="AR60">
        <v>2.1000000000000001E-2</v>
      </c>
      <c r="AS60">
        <v>0.02</v>
      </c>
      <c r="AT60">
        <v>0.02</v>
      </c>
      <c r="AU60">
        <v>0.02</v>
      </c>
      <c r="AV60">
        <v>2.1999999999999999E-2</v>
      </c>
      <c r="AW60">
        <v>1.9E-2</v>
      </c>
      <c r="AX60">
        <v>1.9E-2</v>
      </c>
      <c r="AY60">
        <v>1.9E-2</v>
      </c>
    </row>
    <row r="61" spans="1:51" x14ac:dyDescent="0.25">
      <c r="A61" s="5">
        <v>0.39459582175925922</v>
      </c>
      <c r="B61" s="6">
        <v>55</v>
      </c>
      <c r="C61">
        <v>1.1000000000000001</v>
      </c>
      <c r="D61">
        <v>16.34</v>
      </c>
      <c r="E61">
        <v>16</v>
      </c>
      <c r="F61">
        <v>16.73</v>
      </c>
      <c r="G61">
        <v>19</v>
      </c>
      <c r="H61">
        <v>30</v>
      </c>
      <c r="I61">
        <v>33</v>
      </c>
      <c r="J61">
        <v>33</v>
      </c>
      <c r="K61">
        <v>25</v>
      </c>
      <c r="L61">
        <v>21</v>
      </c>
      <c r="M61">
        <v>13.75</v>
      </c>
      <c r="N61">
        <v>16.579999999999998</v>
      </c>
      <c r="O61">
        <v>16.46</v>
      </c>
      <c r="P61">
        <v>16.440000000000001</v>
      </c>
      <c r="Q61">
        <v>16.420000000000002</v>
      </c>
      <c r="R61">
        <v>16.420000000000002</v>
      </c>
      <c r="S61">
        <v>16.47</v>
      </c>
      <c r="T61">
        <v>16.39</v>
      </c>
      <c r="U61">
        <v>16.39</v>
      </c>
      <c r="V61">
        <v>16.39</v>
      </c>
      <c r="W61">
        <v>16.32</v>
      </c>
      <c r="X61">
        <v>16.399999999999999</v>
      </c>
      <c r="Y61">
        <v>16.39</v>
      </c>
      <c r="Z61">
        <v>16.38</v>
      </c>
      <c r="AA61">
        <v>16.38</v>
      </c>
      <c r="AB61">
        <v>16.440000000000001</v>
      </c>
      <c r="AC61">
        <v>16.190000000000001</v>
      </c>
      <c r="AD61">
        <v>16.239999999999998</v>
      </c>
      <c r="AE61">
        <v>16.46</v>
      </c>
      <c r="AF61">
        <v>16.510000000000002</v>
      </c>
      <c r="AG61">
        <v>2.1999999999999999E-2</v>
      </c>
      <c r="AH61">
        <v>0.02</v>
      </c>
      <c r="AI61">
        <v>2.1999999999999999E-2</v>
      </c>
      <c r="AJ61">
        <v>2.1000000000000001E-2</v>
      </c>
      <c r="AK61">
        <v>2.1000000000000001E-2</v>
      </c>
      <c r="AL61">
        <v>2.1000000000000001E-2</v>
      </c>
      <c r="AM61">
        <v>2.1999999999999999E-2</v>
      </c>
      <c r="AN61">
        <v>2.1000000000000001E-2</v>
      </c>
      <c r="AO61">
        <v>2.1000000000000001E-2</v>
      </c>
      <c r="AP61">
        <v>0.02</v>
      </c>
      <c r="AQ61">
        <v>0.02</v>
      </c>
      <c r="AR61">
        <v>2.1000000000000001E-2</v>
      </c>
      <c r="AS61">
        <v>0.02</v>
      </c>
      <c r="AT61">
        <v>0.02</v>
      </c>
      <c r="AU61">
        <v>0.02</v>
      </c>
      <c r="AV61">
        <v>2.1999999999999999E-2</v>
      </c>
      <c r="AW61">
        <v>1.9E-2</v>
      </c>
      <c r="AX61">
        <v>1.9E-2</v>
      </c>
      <c r="AY61">
        <v>1.9E-2</v>
      </c>
    </row>
    <row r="62" spans="1:51" x14ac:dyDescent="0.25">
      <c r="A62" s="5">
        <v>0.39472656249999999</v>
      </c>
      <c r="B62" s="6">
        <v>54</v>
      </c>
      <c r="C62">
        <v>8.1300000000000008</v>
      </c>
      <c r="D62">
        <v>15.94</v>
      </c>
      <c r="E62">
        <v>16</v>
      </c>
      <c r="F62">
        <v>16.350000000000001</v>
      </c>
      <c r="G62">
        <v>1</v>
      </c>
      <c r="H62">
        <v>30</v>
      </c>
      <c r="I62">
        <v>33</v>
      </c>
      <c r="J62">
        <v>33</v>
      </c>
      <c r="K62">
        <v>25</v>
      </c>
      <c r="L62">
        <v>21</v>
      </c>
      <c r="M62">
        <v>13.75</v>
      </c>
      <c r="N62">
        <v>16.260000000000002</v>
      </c>
      <c r="O62">
        <v>16.14</v>
      </c>
      <c r="P62">
        <v>16.079999999999998</v>
      </c>
      <c r="Q62">
        <v>16.100000000000001</v>
      </c>
      <c r="R62">
        <v>16.09</v>
      </c>
      <c r="S62">
        <v>16.079999999999998</v>
      </c>
      <c r="T62">
        <v>16.05</v>
      </c>
      <c r="U62">
        <v>16.05</v>
      </c>
      <c r="V62">
        <v>16.059999999999999</v>
      </c>
      <c r="W62">
        <v>15.98</v>
      </c>
      <c r="X62">
        <v>16.07</v>
      </c>
      <c r="Y62">
        <v>16.079999999999998</v>
      </c>
      <c r="Z62">
        <v>16.079999999999998</v>
      </c>
      <c r="AA62">
        <v>16.07</v>
      </c>
      <c r="AB62">
        <v>16.12</v>
      </c>
      <c r="AC62">
        <v>15.84</v>
      </c>
      <c r="AD62">
        <v>15.94</v>
      </c>
      <c r="AE62">
        <v>16.18</v>
      </c>
      <c r="AF62">
        <v>16.27</v>
      </c>
      <c r="AG62">
        <v>2.1999999999999999E-2</v>
      </c>
      <c r="AH62">
        <v>0.02</v>
      </c>
      <c r="AI62">
        <v>2.1999999999999999E-2</v>
      </c>
      <c r="AJ62">
        <v>2.1000000000000001E-2</v>
      </c>
      <c r="AK62">
        <v>2.1000000000000001E-2</v>
      </c>
      <c r="AL62">
        <v>2.1000000000000001E-2</v>
      </c>
      <c r="AM62">
        <v>2.1999999999999999E-2</v>
      </c>
      <c r="AN62">
        <v>2.1000000000000001E-2</v>
      </c>
      <c r="AO62">
        <v>2.1000000000000001E-2</v>
      </c>
      <c r="AP62">
        <v>0.02</v>
      </c>
      <c r="AQ62">
        <v>0.02</v>
      </c>
      <c r="AR62">
        <v>2.1000000000000001E-2</v>
      </c>
      <c r="AS62">
        <v>0.02</v>
      </c>
      <c r="AT62">
        <v>0.02</v>
      </c>
      <c r="AU62">
        <v>0.02</v>
      </c>
      <c r="AV62">
        <v>2.1999999999999999E-2</v>
      </c>
      <c r="AW62">
        <v>1.9E-2</v>
      </c>
      <c r="AX62">
        <v>1.9E-2</v>
      </c>
      <c r="AY62">
        <v>1.9E-2</v>
      </c>
    </row>
  </sheetData>
  <sortState ref="A2:BO78">
    <sortCondition ref="A2:A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98649_2002_Prius_1NZ</vt:lpstr>
      <vt:lpstr>retrieved data</vt:lpstr>
      <vt:lpstr>battery_chart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rjwilson</dc:creator>
  <cp:lastModifiedBy>rjwilson</cp:lastModifiedBy>
  <dcterms:created xsi:type="dcterms:W3CDTF">2015-12-23T21:37:15Z</dcterms:created>
  <dcterms:modified xsi:type="dcterms:W3CDTF">2015-12-23T22:10:52Z</dcterms:modified>
</cp:coreProperties>
</file>