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jwilson\Documents\Bobs_temp\"/>
    </mc:Choice>
  </mc:AlternateContent>
  <bookViews>
    <workbookView xWindow="0" yWindow="0" windowWidth="18570" windowHeight="6420" tabRatio="285" activeTab="1"/>
  </bookViews>
  <sheets>
    <sheet name="Source data" sheetId="1" r:id="rId1"/>
    <sheet name="graphs" sheetId="3" r:id="rId2"/>
    <sheet name="graph data" sheetId="2" r:id="rId3"/>
  </sheets>
  <calcPr calcId="152511"/>
</workbook>
</file>

<file path=xl/calcChain.xml><?xml version="1.0" encoding="utf-8"?>
<calcChain xmlns="http://schemas.openxmlformats.org/spreadsheetml/2006/main">
  <c r="C1" i="2" l="1"/>
  <c r="D1" i="2"/>
  <c r="E1" i="2"/>
  <c r="F1" i="2"/>
  <c r="G1" i="2"/>
  <c r="H1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D25" i="2"/>
</calcChain>
</file>

<file path=xl/sharedStrings.xml><?xml version="1.0" encoding="utf-8"?>
<sst xmlns="http://schemas.openxmlformats.org/spreadsheetml/2006/main" count="88" uniqueCount="41">
  <si>
    <t>SITE</t>
  </si>
  <si>
    <t>POC</t>
  </si>
  <si>
    <t>val1990</t>
  </si>
  <si>
    <t>val1991</t>
  </si>
  <si>
    <t>val1992</t>
  </si>
  <si>
    <t>val1993</t>
  </si>
  <si>
    <t>val1994</t>
  </si>
  <si>
    <t>val1995</t>
  </si>
  <si>
    <t>val1996</t>
  </si>
  <si>
    <t>val1997</t>
  </si>
  <si>
    <t>val1998</t>
  </si>
  <si>
    <t>val1999</t>
  </si>
  <si>
    <t>val2000</t>
  </si>
  <si>
    <t>val2001</t>
  </si>
  <si>
    <t>val2002</t>
  </si>
  <si>
    <t>val2003</t>
  </si>
  <si>
    <t>val2004</t>
  </si>
  <si>
    <t>val2005</t>
  </si>
  <si>
    <t>val2006</t>
  </si>
  <si>
    <t>val2007</t>
  </si>
  <si>
    <t>val2008</t>
  </si>
  <si>
    <t>val2009</t>
  </si>
  <si>
    <t>val2010</t>
  </si>
  <si>
    <t>val2011</t>
  </si>
  <si>
    <t>val2012</t>
  </si>
  <si>
    <t>val2013</t>
  </si>
  <si>
    <t>val2014</t>
  </si>
  <si>
    <t>LATITUDE</t>
  </si>
  <si>
    <t>LONGITUDE</t>
  </si>
  <si>
    <t>MSA</t>
  </si>
  <si>
    <t>MSA_NAME</t>
  </si>
  <si>
    <t>COUNTY_NAME</t>
  </si>
  <si>
    <t>Oakland,CA</t>
  </si>
  <si>
    <t>Contra Costa</t>
  </si>
  <si>
    <t>San Francisco,CA</t>
  </si>
  <si>
    <t>Marin</t>
  </si>
  <si>
    <t>San Francisco</t>
  </si>
  <si>
    <t>San Mateo</t>
  </si>
  <si>
    <t>Vallejo-Fairfield-Napa,CA</t>
  </si>
  <si>
    <t>Solano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</si>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</sst>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55466837789898E-2"/>
          <c:y val="9.7297297297297303E-2"/>
          <c:w val="0.91719840308021816"/>
          <c:h val="0.84189189189189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data'!$C$1</c:f>
              <c:strCache>
                <c:ptCount val="1"/>
                <c:pt idx="0">
                  <c:v>Oakland,CA (-122.02)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xVal>
            <c:numRef>
              <c:f>'graph data'!$B$2:$B$26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 data'!$C$2:$C$26</c:f>
              <c:numCache>
                <c:formatCode>General</c:formatCode>
                <c:ptCount val="25"/>
                <c:pt idx="0">
                  <c:v>70</c:v>
                </c:pt>
                <c:pt idx="1">
                  <c:v>80</c:v>
                </c:pt>
                <c:pt idx="2">
                  <c:v>70</c:v>
                </c:pt>
                <c:pt idx="3">
                  <c:v>70</c:v>
                </c:pt>
                <c:pt idx="4">
                  <c:v>64</c:v>
                </c:pt>
                <c:pt idx="5">
                  <c:v>63</c:v>
                </c:pt>
                <c:pt idx="6">
                  <c:v>57</c:v>
                </c:pt>
                <c:pt idx="7">
                  <c:v>55</c:v>
                </c:pt>
                <c:pt idx="8">
                  <c:v>52</c:v>
                </c:pt>
                <c:pt idx="9">
                  <c:v>72</c:v>
                </c:pt>
                <c:pt idx="10">
                  <c:v>49</c:v>
                </c:pt>
                <c:pt idx="11">
                  <c:v>54</c:v>
                </c:pt>
                <c:pt idx="12">
                  <c:v>47</c:v>
                </c:pt>
                <c:pt idx="13">
                  <c:v>47</c:v>
                </c:pt>
                <c:pt idx="14">
                  <c:v>44</c:v>
                </c:pt>
                <c:pt idx="15">
                  <c:v>38</c:v>
                </c:pt>
                <c:pt idx="16">
                  <c:v>40</c:v>
                </c:pt>
                <c:pt idx="17">
                  <c:v>38</c:v>
                </c:pt>
                <c:pt idx="18">
                  <c:v>37</c:v>
                </c:pt>
                <c:pt idx="19">
                  <c:v>35</c:v>
                </c:pt>
                <c:pt idx="20">
                  <c:v>31.6</c:v>
                </c:pt>
                <c:pt idx="21">
                  <c:v>37.9</c:v>
                </c:pt>
                <c:pt idx="22">
                  <c:v>35.700000000000003</c:v>
                </c:pt>
                <c:pt idx="23">
                  <c:v>38.700000000000003</c:v>
                </c:pt>
                <c:pt idx="24">
                  <c:v>37.799999999999997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 data'!$D$1</c:f>
              <c:strCache>
                <c:ptCount val="1"/>
                <c:pt idx="0">
                  <c:v>Oakland,CA (-121.64)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none"/>
          </c:marker>
          <c:xVal>
            <c:numRef>
              <c:f>'graph data'!$B$2:$B$26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 data'!$D$2:$D$26</c:f>
              <c:numCache>
                <c:formatCode>General</c:formatCode>
                <c:ptCount val="2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47</c:v>
                </c:pt>
                <c:pt idx="5">
                  <c:v>43</c:v>
                </c:pt>
                <c:pt idx="6">
                  <c:v>39</c:v>
                </c:pt>
                <c:pt idx="7">
                  <c:v>41</c:v>
                </c:pt>
                <c:pt idx="8">
                  <c:v>35</c:v>
                </c:pt>
                <c:pt idx="9">
                  <c:v>39</c:v>
                </c:pt>
                <c:pt idx="10">
                  <c:v>35</c:v>
                </c:pt>
                <c:pt idx="11">
                  <c:v>37</c:v>
                </c:pt>
                <c:pt idx="12">
                  <c:v>37</c:v>
                </c:pt>
                <c:pt idx="13">
                  <c:v>36</c:v>
                </c:pt>
                <c:pt idx="14">
                  <c:v>29</c:v>
                </c:pt>
                <c:pt idx="15">
                  <c:v>29</c:v>
                </c:pt>
                <c:pt idx="16">
                  <c:v>34</c:v>
                </c:pt>
                <c:pt idx="17">
                  <c:v>36</c:v>
                </c:pt>
                <c:pt idx="18">
                  <c:v>30</c:v>
                </c:pt>
                <c:pt idx="19">
                  <c:v>27</c:v>
                </c:pt>
                <c:pt idx="20">
                  <c:v>24</c:v>
                </c:pt>
                <c:pt idx="21">
                  <c:v>30.3</c:v>
                </c:pt>
                <c:pt idx="22">
                  <c:v>28.5</c:v>
                </c:pt>
                <c:pt idx="23">
                  <c:v>29.5</c:v>
                </c:pt>
                <c:pt idx="24">
                  <c:v>30.5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 data'!$E$1</c:f>
              <c:strCache>
                <c:ptCount val="1"/>
                <c:pt idx="0">
                  <c:v>San Francisco,CA (-122.51)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none"/>
          </c:marker>
          <c:xVal>
            <c:numRef>
              <c:f>'graph data'!$B$2:$B$26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 data'!$E$2:$E$26</c:f>
              <c:numCache>
                <c:formatCode>General</c:formatCode>
                <c:ptCount val="25"/>
                <c:pt idx="0">
                  <c:v>60</c:v>
                </c:pt>
                <c:pt idx="1">
                  <c:v>70</c:v>
                </c:pt>
                <c:pt idx="2">
                  <c:v>60</c:v>
                </c:pt>
                <c:pt idx="3">
                  <c:v>60</c:v>
                </c:pt>
                <c:pt idx="4">
                  <c:v>57</c:v>
                </c:pt>
                <c:pt idx="5">
                  <c:v>49</c:v>
                </c:pt>
                <c:pt idx="6">
                  <c:v>52</c:v>
                </c:pt>
                <c:pt idx="7">
                  <c:v>53</c:v>
                </c:pt>
                <c:pt idx="8">
                  <c:v>45</c:v>
                </c:pt>
                <c:pt idx="9">
                  <c:v>55</c:v>
                </c:pt>
                <c:pt idx="10">
                  <c:v>48</c:v>
                </c:pt>
                <c:pt idx="11">
                  <c:v>50</c:v>
                </c:pt>
                <c:pt idx="12">
                  <c:v>47</c:v>
                </c:pt>
                <c:pt idx="13">
                  <c:v>48</c:v>
                </c:pt>
                <c:pt idx="14">
                  <c:v>44</c:v>
                </c:pt>
                <c:pt idx="15">
                  <c:v>46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42</c:v>
                </c:pt>
                <c:pt idx="20">
                  <c:v>42</c:v>
                </c:pt>
                <c:pt idx="21">
                  <c:v>43.7</c:v>
                </c:pt>
                <c:pt idx="22">
                  <c:v>43.6</c:v>
                </c:pt>
                <c:pt idx="23">
                  <c:v>46.9</c:v>
                </c:pt>
                <c:pt idx="24">
                  <c:v>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'graph data'!$F$1</c:f>
              <c:strCache>
                <c:ptCount val="1"/>
                <c:pt idx="0">
                  <c:v>San Francisco,CA (-122.39)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'graph data'!$B$3:$B$26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xVal>
          <c:yVal>
            <c:numRef>
              <c:f>'graph data'!$F$3:$F$26</c:f>
              <c:numCache>
                <c:formatCode>General</c:formatCode>
                <c:ptCount val="24"/>
                <c:pt idx="0">
                  <c:v>80</c:v>
                </c:pt>
                <c:pt idx="1">
                  <c:v>80</c:v>
                </c:pt>
                <c:pt idx="2">
                  <c:v>70</c:v>
                </c:pt>
                <c:pt idx="3">
                  <c:v>68</c:v>
                </c:pt>
                <c:pt idx="4">
                  <c:v>67</c:v>
                </c:pt>
                <c:pt idx="5">
                  <c:v>68</c:v>
                </c:pt>
                <c:pt idx="6">
                  <c:v>59</c:v>
                </c:pt>
                <c:pt idx="7">
                  <c:v>56</c:v>
                </c:pt>
                <c:pt idx="8">
                  <c:v>70</c:v>
                </c:pt>
                <c:pt idx="9">
                  <c:v>60</c:v>
                </c:pt>
                <c:pt idx="10">
                  <c:v>59</c:v>
                </c:pt>
                <c:pt idx="11">
                  <c:v>58</c:v>
                </c:pt>
                <c:pt idx="12">
                  <c:v>60</c:v>
                </c:pt>
                <c:pt idx="13">
                  <c:v>53</c:v>
                </c:pt>
                <c:pt idx="14">
                  <c:v>50</c:v>
                </c:pt>
                <c:pt idx="15">
                  <c:v>61</c:v>
                </c:pt>
                <c:pt idx="16">
                  <c:v>53</c:v>
                </c:pt>
                <c:pt idx="17">
                  <c:v>55</c:v>
                </c:pt>
                <c:pt idx="18">
                  <c:v>55</c:v>
                </c:pt>
                <c:pt idx="19">
                  <c:v>76.599999999999994</c:v>
                </c:pt>
                <c:pt idx="20">
                  <c:v>79.599999999999994</c:v>
                </c:pt>
                <c:pt idx="21">
                  <c:v>65.900000000000006</c:v>
                </c:pt>
                <c:pt idx="22">
                  <c:v>59.6</c:v>
                </c:pt>
                <c:pt idx="23">
                  <c:v>57.9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'graph data'!$G$1</c:f>
              <c:strCache>
                <c:ptCount val="1"/>
                <c:pt idx="0">
                  <c:v>San Francisco,CA (-122.20)</c:v>
                </c:pt>
              </c:strCache>
            </c:strRef>
          </c:tx>
          <c:spPr>
            <a:ln w="38100">
              <a:solidFill>
                <a:srgbClr val="7E0021"/>
              </a:solidFill>
              <a:prstDash val="solid"/>
            </a:ln>
          </c:spPr>
          <c:marker>
            <c:symbol val="none"/>
          </c:marker>
          <c:xVal>
            <c:numRef>
              <c:f>'graph data'!$B$2:$B$26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 data'!$G$2:$G$26</c:f>
              <c:numCache>
                <c:formatCode>General</c:formatCode>
                <c:ptCount val="25"/>
                <c:pt idx="0">
                  <c:v>80</c:v>
                </c:pt>
                <c:pt idx="1">
                  <c:v>100</c:v>
                </c:pt>
                <c:pt idx="2">
                  <c:v>80</c:v>
                </c:pt>
                <c:pt idx="3">
                  <c:v>75</c:v>
                </c:pt>
                <c:pt idx="4">
                  <c:v>79</c:v>
                </c:pt>
                <c:pt idx="5">
                  <c:v>64</c:v>
                </c:pt>
                <c:pt idx="6">
                  <c:v>71</c:v>
                </c:pt>
                <c:pt idx="7">
                  <c:v>61</c:v>
                </c:pt>
                <c:pt idx="8">
                  <c:v>54</c:v>
                </c:pt>
                <c:pt idx="9">
                  <c:v>67</c:v>
                </c:pt>
                <c:pt idx="10">
                  <c:v>53</c:v>
                </c:pt>
                <c:pt idx="11">
                  <c:v>57</c:v>
                </c:pt>
                <c:pt idx="12">
                  <c:v>53</c:v>
                </c:pt>
                <c:pt idx="13">
                  <c:v>52</c:v>
                </c:pt>
                <c:pt idx="14">
                  <c:v>49</c:v>
                </c:pt>
                <c:pt idx="15">
                  <c:v>53</c:v>
                </c:pt>
                <c:pt idx="16">
                  <c:v>48</c:v>
                </c:pt>
                <c:pt idx="17">
                  <c:v>49</c:v>
                </c:pt>
                <c:pt idx="18">
                  <c:v>46</c:v>
                </c:pt>
                <c:pt idx="19">
                  <c:v>42</c:v>
                </c:pt>
                <c:pt idx="20">
                  <c:v>45</c:v>
                </c:pt>
                <c:pt idx="21">
                  <c:v>45.2</c:v>
                </c:pt>
                <c:pt idx="22">
                  <c:v>43</c:v>
                </c:pt>
                <c:pt idx="23">
                  <c:v>46.6</c:v>
                </c:pt>
                <c:pt idx="24">
                  <c:v>48.3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'graph data'!$H$1</c:f>
              <c:strCache>
                <c:ptCount val="1"/>
                <c:pt idx="0">
                  <c:v>Vallejo-Fairfield-Napa,CA (-122.23)</c:v>
                </c:pt>
              </c:strCache>
            </c:strRef>
          </c:tx>
          <c:spPr>
            <a:ln w="38100">
              <a:solidFill>
                <a:srgbClr val="83CAFF"/>
              </a:solidFill>
              <a:prstDash val="solid"/>
            </a:ln>
          </c:spPr>
          <c:marker>
            <c:symbol val="none"/>
          </c:marker>
          <c:xVal>
            <c:numRef>
              <c:f>'graph data'!$B$2:$B$26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 data'!$H$2:$H$26</c:f>
              <c:numCache>
                <c:formatCode>General</c:formatCode>
                <c:ptCount val="25"/>
                <c:pt idx="0">
                  <c:v>70</c:v>
                </c:pt>
                <c:pt idx="1">
                  <c:v>80</c:v>
                </c:pt>
                <c:pt idx="2">
                  <c:v>60</c:v>
                </c:pt>
                <c:pt idx="3">
                  <c:v>57</c:v>
                </c:pt>
                <c:pt idx="4">
                  <c:v>58</c:v>
                </c:pt>
                <c:pt idx="5">
                  <c:v>53</c:v>
                </c:pt>
                <c:pt idx="6">
                  <c:v>51</c:v>
                </c:pt>
                <c:pt idx="7">
                  <c:v>51</c:v>
                </c:pt>
                <c:pt idx="8">
                  <c:v>48</c:v>
                </c:pt>
                <c:pt idx="9">
                  <c:v>60</c:v>
                </c:pt>
                <c:pt idx="10">
                  <c:v>46</c:v>
                </c:pt>
                <c:pt idx="11">
                  <c:v>45</c:v>
                </c:pt>
                <c:pt idx="12">
                  <c:v>45</c:v>
                </c:pt>
                <c:pt idx="13">
                  <c:v>44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45</c:v>
                </c:pt>
                <c:pt idx="19">
                  <c:v>39</c:v>
                </c:pt>
                <c:pt idx="20">
                  <c:v>39</c:v>
                </c:pt>
                <c:pt idx="21">
                  <c:v>43.4</c:v>
                </c:pt>
                <c:pt idx="22">
                  <c:v>40.6</c:v>
                </c:pt>
                <c:pt idx="23">
                  <c:v>42.7</c:v>
                </c:pt>
                <c:pt idx="24">
                  <c:v>43.4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73984"/>
        <c:axId val="144674376"/>
      </c:scatterChart>
      <c:valAx>
        <c:axId val="144673984"/>
        <c:scaling>
          <c:orientation val="minMax"/>
          <c:max val="2014"/>
          <c:min val="199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74376"/>
        <c:crosses val="autoZero"/>
        <c:crossBetween val="midCat"/>
        <c:majorUnit val="2"/>
      </c:valAx>
      <c:valAx>
        <c:axId val="14467437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673984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375810044919847"/>
          <c:y val="1.0810810810810811E-2"/>
          <c:w val="0.75159313585740095"/>
          <c:h val="5.81081081081081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892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A7" sqref="A7"/>
    </sheetView>
  </sheetViews>
  <sheetFormatPr defaultColWidth="11.5703125" defaultRowHeight="12.75" x14ac:dyDescent="0.2"/>
  <cols>
    <col min="1" max="1" width="9.42578125" customWidth="1"/>
    <col min="2" max="2" width="5.42578125" customWidth="1"/>
    <col min="3" max="27" width="7.85546875" customWidth="1"/>
    <col min="28" max="28" width="10.140625" customWidth="1"/>
    <col min="29" max="29" width="12" customWidth="1"/>
    <col min="30" max="30" width="5.5703125" customWidth="1"/>
    <col min="31" max="31" width="16" customWidth="1"/>
    <col min="32" max="32" width="15.42578125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">
      <c r="A2">
        <v>60130002</v>
      </c>
      <c r="B2">
        <v>1</v>
      </c>
      <c r="C2">
        <v>70</v>
      </c>
      <c r="D2">
        <v>80</v>
      </c>
      <c r="E2">
        <v>70</v>
      </c>
      <c r="F2">
        <v>70</v>
      </c>
      <c r="G2">
        <v>64</v>
      </c>
      <c r="H2">
        <v>63</v>
      </c>
      <c r="I2">
        <v>57</v>
      </c>
      <c r="J2">
        <v>55</v>
      </c>
      <c r="K2">
        <v>52</v>
      </c>
      <c r="L2">
        <v>72</v>
      </c>
      <c r="M2">
        <v>49</v>
      </c>
      <c r="N2">
        <v>54</v>
      </c>
      <c r="O2">
        <v>47</v>
      </c>
      <c r="P2">
        <v>47</v>
      </c>
      <c r="Q2">
        <v>44</v>
      </c>
      <c r="R2">
        <v>38</v>
      </c>
      <c r="S2">
        <v>40</v>
      </c>
      <c r="T2">
        <v>38</v>
      </c>
      <c r="U2">
        <v>37</v>
      </c>
      <c r="V2">
        <v>35</v>
      </c>
      <c r="W2">
        <v>31.6</v>
      </c>
      <c r="X2">
        <v>37.9</v>
      </c>
      <c r="Y2">
        <v>35.700000000000003</v>
      </c>
      <c r="Z2">
        <v>38.700000000000003</v>
      </c>
      <c r="AA2">
        <v>37.799999999999997</v>
      </c>
      <c r="AB2">
        <v>37.936</v>
      </c>
      <c r="AC2">
        <v>-122.0262</v>
      </c>
      <c r="AD2">
        <v>5775</v>
      </c>
      <c r="AE2" t="s">
        <v>32</v>
      </c>
      <c r="AF2" t="s">
        <v>33</v>
      </c>
    </row>
    <row r="3" spans="1:32" x14ac:dyDescent="0.2">
      <c r="A3">
        <v>60131002</v>
      </c>
      <c r="B3">
        <v>1</v>
      </c>
      <c r="C3">
        <v>50</v>
      </c>
      <c r="D3">
        <v>50</v>
      </c>
      <c r="E3">
        <v>50</v>
      </c>
      <c r="F3">
        <v>50</v>
      </c>
      <c r="G3">
        <v>47</v>
      </c>
      <c r="H3">
        <v>43</v>
      </c>
      <c r="I3">
        <v>39</v>
      </c>
      <c r="J3">
        <v>41</v>
      </c>
      <c r="K3">
        <v>35</v>
      </c>
      <c r="L3">
        <v>39</v>
      </c>
      <c r="M3">
        <v>35</v>
      </c>
      <c r="N3">
        <v>37</v>
      </c>
      <c r="O3">
        <v>37</v>
      </c>
      <c r="P3">
        <v>36</v>
      </c>
      <c r="Q3">
        <v>29</v>
      </c>
      <c r="R3">
        <v>29</v>
      </c>
      <c r="S3">
        <v>34</v>
      </c>
      <c r="T3">
        <v>36</v>
      </c>
      <c r="U3">
        <v>30</v>
      </c>
      <c r="V3">
        <v>27</v>
      </c>
      <c r="W3">
        <v>24</v>
      </c>
      <c r="X3">
        <v>30.3</v>
      </c>
      <c r="Y3">
        <v>28.5</v>
      </c>
      <c r="Z3">
        <v>0</v>
      </c>
      <c r="AA3">
        <v>30.5</v>
      </c>
      <c r="AB3">
        <v>38.010556000000001</v>
      </c>
      <c r="AC3">
        <v>-121.641389</v>
      </c>
      <c r="AD3">
        <v>5775</v>
      </c>
      <c r="AE3" t="s">
        <v>32</v>
      </c>
      <c r="AF3" t="s">
        <v>33</v>
      </c>
    </row>
    <row r="4" spans="1:32" x14ac:dyDescent="0.2">
      <c r="A4">
        <v>60410001</v>
      </c>
      <c r="B4">
        <v>1</v>
      </c>
      <c r="C4">
        <v>60</v>
      </c>
      <c r="D4">
        <v>70</v>
      </c>
      <c r="E4">
        <v>60</v>
      </c>
      <c r="F4">
        <v>60</v>
      </c>
      <c r="G4">
        <v>57</v>
      </c>
      <c r="H4">
        <v>49</v>
      </c>
      <c r="I4">
        <v>52</v>
      </c>
      <c r="J4">
        <v>53</v>
      </c>
      <c r="K4">
        <v>45</v>
      </c>
      <c r="L4">
        <v>55</v>
      </c>
      <c r="M4">
        <v>48</v>
      </c>
      <c r="N4">
        <v>50</v>
      </c>
      <c r="O4">
        <v>47</v>
      </c>
      <c r="P4">
        <v>48</v>
      </c>
      <c r="Q4">
        <v>44</v>
      </c>
      <c r="R4">
        <v>46</v>
      </c>
      <c r="S4">
        <v>44</v>
      </c>
      <c r="T4">
        <v>45</v>
      </c>
      <c r="U4">
        <v>47</v>
      </c>
      <c r="V4">
        <v>42</v>
      </c>
      <c r="W4">
        <v>42</v>
      </c>
      <c r="X4">
        <v>43.7</v>
      </c>
      <c r="Y4">
        <v>43.6</v>
      </c>
      <c r="Z4">
        <v>46.9</v>
      </c>
      <c r="AA4">
        <v>50</v>
      </c>
      <c r="AB4">
        <v>37.972499999999997</v>
      </c>
      <c r="AC4">
        <v>-122.51861099999999</v>
      </c>
      <c r="AD4">
        <v>7360</v>
      </c>
      <c r="AE4" t="s">
        <v>34</v>
      </c>
      <c r="AF4" t="s">
        <v>35</v>
      </c>
    </row>
    <row r="5" spans="1:32" x14ac:dyDescent="0.2">
      <c r="A5">
        <v>60750005</v>
      </c>
      <c r="B5">
        <v>1</v>
      </c>
      <c r="C5">
        <v>0</v>
      </c>
      <c r="D5">
        <v>80</v>
      </c>
      <c r="E5">
        <v>80</v>
      </c>
      <c r="F5">
        <v>70</v>
      </c>
      <c r="G5">
        <v>68</v>
      </c>
      <c r="H5">
        <v>67</v>
      </c>
      <c r="I5">
        <v>68</v>
      </c>
      <c r="J5">
        <v>59</v>
      </c>
      <c r="K5">
        <v>56</v>
      </c>
      <c r="L5">
        <v>70</v>
      </c>
      <c r="M5">
        <v>60</v>
      </c>
      <c r="N5">
        <v>59</v>
      </c>
      <c r="O5">
        <v>58</v>
      </c>
      <c r="P5">
        <v>60</v>
      </c>
      <c r="Q5">
        <v>53</v>
      </c>
      <c r="R5">
        <v>50</v>
      </c>
      <c r="S5">
        <v>61</v>
      </c>
      <c r="T5">
        <v>53</v>
      </c>
      <c r="U5">
        <v>55</v>
      </c>
      <c r="V5">
        <v>55</v>
      </c>
      <c r="W5">
        <v>76.599999999999994</v>
      </c>
      <c r="X5">
        <v>79.599999999999994</v>
      </c>
      <c r="Y5">
        <v>65.900000000000006</v>
      </c>
      <c r="Z5">
        <v>59.6</v>
      </c>
      <c r="AA5">
        <v>57.9</v>
      </c>
      <c r="AB5">
        <v>37.765999999999998</v>
      </c>
      <c r="AC5">
        <v>-122.3991</v>
      </c>
      <c r="AD5">
        <v>7360</v>
      </c>
      <c r="AE5" t="s">
        <v>34</v>
      </c>
      <c r="AF5" t="s">
        <v>36</v>
      </c>
    </row>
    <row r="6" spans="1:32" x14ac:dyDescent="0.2">
      <c r="A6">
        <v>60811001</v>
      </c>
      <c r="B6">
        <v>1</v>
      </c>
      <c r="C6">
        <v>80</v>
      </c>
      <c r="D6">
        <v>100</v>
      </c>
      <c r="E6">
        <v>80</v>
      </c>
      <c r="F6">
        <v>75</v>
      </c>
      <c r="G6">
        <v>79</v>
      </c>
      <c r="H6">
        <v>64</v>
      </c>
      <c r="I6">
        <v>71</v>
      </c>
      <c r="J6">
        <v>61</v>
      </c>
      <c r="K6">
        <v>54</v>
      </c>
      <c r="L6">
        <v>67</v>
      </c>
      <c r="M6">
        <v>53</v>
      </c>
      <c r="N6">
        <v>57</v>
      </c>
      <c r="O6">
        <v>53</v>
      </c>
      <c r="P6">
        <v>52</v>
      </c>
      <c r="Q6">
        <v>49</v>
      </c>
      <c r="R6">
        <v>53</v>
      </c>
      <c r="S6">
        <v>48</v>
      </c>
      <c r="T6">
        <v>49</v>
      </c>
      <c r="U6">
        <v>46</v>
      </c>
      <c r="V6">
        <v>42</v>
      </c>
      <c r="W6">
        <v>45</v>
      </c>
      <c r="X6">
        <v>45.2</v>
      </c>
      <c r="Y6">
        <v>43</v>
      </c>
      <c r="Z6">
        <v>46.6</v>
      </c>
      <c r="AA6">
        <v>48.3</v>
      </c>
      <c r="AB6">
        <v>37.482900000000001</v>
      </c>
      <c r="AC6">
        <v>-122.2034</v>
      </c>
      <c r="AD6">
        <v>7360</v>
      </c>
      <c r="AE6" t="s">
        <v>34</v>
      </c>
      <c r="AF6" t="s">
        <v>37</v>
      </c>
    </row>
    <row r="7" spans="1:32" x14ac:dyDescent="0.2">
      <c r="A7">
        <v>60950004</v>
      </c>
      <c r="B7">
        <v>1</v>
      </c>
      <c r="C7">
        <v>70</v>
      </c>
      <c r="D7">
        <v>80</v>
      </c>
      <c r="E7">
        <v>60</v>
      </c>
      <c r="F7">
        <v>57</v>
      </c>
      <c r="G7">
        <v>58</v>
      </c>
      <c r="H7">
        <v>53</v>
      </c>
      <c r="I7">
        <v>51</v>
      </c>
      <c r="J7">
        <v>51</v>
      </c>
      <c r="K7">
        <v>48</v>
      </c>
      <c r="L7">
        <v>60</v>
      </c>
      <c r="M7">
        <v>46</v>
      </c>
      <c r="N7">
        <v>45</v>
      </c>
      <c r="O7">
        <v>45</v>
      </c>
      <c r="P7">
        <v>44</v>
      </c>
      <c r="Q7">
        <v>43</v>
      </c>
      <c r="R7">
        <v>43</v>
      </c>
      <c r="S7">
        <v>43</v>
      </c>
      <c r="T7">
        <v>43</v>
      </c>
      <c r="U7">
        <v>45</v>
      </c>
      <c r="V7">
        <v>39</v>
      </c>
      <c r="W7">
        <v>39</v>
      </c>
      <c r="X7">
        <v>43.4</v>
      </c>
      <c r="Y7">
        <v>40.6</v>
      </c>
      <c r="Z7">
        <v>42.7</v>
      </c>
      <c r="AA7">
        <v>43.4</v>
      </c>
      <c r="AB7">
        <v>38.102699999999999</v>
      </c>
      <c r="AC7">
        <v>-122.23820000000001</v>
      </c>
      <c r="AD7">
        <v>8720</v>
      </c>
      <c r="AE7" t="s">
        <v>38</v>
      </c>
      <c r="AF7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C34" sqref="C34"/>
    </sheetView>
  </sheetViews>
  <sheetFormatPr defaultColWidth="11.5703125" defaultRowHeight="12.75" x14ac:dyDescent="0.2"/>
  <cols>
    <col min="1" max="1" width="15.28515625" customWidth="1"/>
    <col min="2" max="2" width="5.5703125" customWidth="1"/>
    <col min="3" max="4" width="19.140625" customWidth="1"/>
    <col min="5" max="7" width="23.85546875" customWidth="1"/>
    <col min="8" max="8" width="29.7109375" customWidth="1"/>
  </cols>
  <sheetData>
    <row r="1" spans="1:8" x14ac:dyDescent="0.2">
      <c r="A1" t="s">
        <v>0</v>
      </c>
      <c r="B1" t="s">
        <v>40</v>
      </c>
      <c r="C1" t="str">
        <f t="shared" ref="C1:H1" si="0">CONCATENATE(C30," (",LEFT(C28,7),")")</f>
        <v>Oakland,CA (-122.02)</v>
      </c>
      <c r="D1" t="str">
        <f t="shared" si="0"/>
        <v>Oakland,CA (-121.64)</v>
      </c>
      <c r="E1" t="str">
        <f t="shared" si="0"/>
        <v>San Francisco,CA (-122.51)</v>
      </c>
      <c r="F1" t="str">
        <f t="shared" si="0"/>
        <v>San Francisco,CA (-122.39)</v>
      </c>
      <c r="G1" t="str">
        <f t="shared" si="0"/>
        <v>San Francisco,CA (-122.20)</v>
      </c>
      <c r="H1" t="str">
        <f t="shared" si="0"/>
        <v>Vallejo-Fairfield-Napa,CA (-122.23)</v>
      </c>
    </row>
    <row r="2" spans="1:8" x14ac:dyDescent="0.2">
      <c r="A2" t="s">
        <v>2</v>
      </c>
      <c r="B2">
        <v>1990</v>
      </c>
      <c r="C2">
        <v>70</v>
      </c>
      <c r="D2">
        <v>50</v>
      </c>
      <c r="E2">
        <v>60</v>
      </c>
      <c r="F2">
        <v>0</v>
      </c>
      <c r="G2">
        <v>80</v>
      </c>
      <c r="H2">
        <v>70</v>
      </c>
    </row>
    <row r="3" spans="1:8" x14ac:dyDescent="0.2">
      <c r="A3" t="s">
        <v>3</v>
      </c>
      <c r="B3">
        <f t="shared" ref="B3:B26" si="1">B2+1</f>
        <v>1991</v>
      </c>
      <c r="C3">
        <v>80</v>
      </c>
      <c r="D3">
        <v>50</v>
      </c>
      <c r="E3">
        <v>70</v>
      </c>
      <c r="F3">
        <v>80</v>
      </c>
      <c r="G3">
        <v>100</v>
      </c>
      <c r="H3">
        <v>80</v>
      </c>
    </row>
    <row r="4" spans="1:8" x14ac:dyDescent="0.2">
      <c r="A4" t="s">
        <v>4</v>
      </c>
      <c r="B4">
        <f t="shared" si="1"/>
        <v>1992</v>
      </c>
      <c r="C4">
        <v>70</v>
      </c>
      <c r="D4">
        <v>50</v>
      </c>
      <c r="E4">
        <v>60</v>
      </c>
      <c r="F4">
        <v>80</v>
      </c>
      <c r="G4">
        <v>80</v>
      </c>
      <c r="H4">
        <v>60</v>
      </c>
    </row>
    <row r="5" spans="1:8" x14ac:dyDescent="0.2">
      <c r="A5" t="s">
        <v>5</v>
      </c>
      <c r="B5">
        <f t="shared" si="1"/>
        <v>1993</v>
      </c>
      <c r="C5">
        <v>70</v>
      </c>
      <c r="D5">
        <v>50</v>
      </c>
      <c r="E5">
        <v>60</v>
      </c>
      <c r="F5">
        <v>70</v>
      </c>
      <c r="G5">
        <v>75</v>
      </c>
      <c r="H5">
        <v>57</v>
      </c>
    </row>
    <row r="6" spans="1:8" x14ac:dyDescent="0.2">
      <c r="A6" t="s">
        <v>6</v>
      </c>
      <c r="B6">
        <f t="shared" si="1"/>
        <v>1994</v>
      </c>
      <c r="C6">
        <v>64</v>
      </c>
      <c r="D6">
        <v>47</v>
      </c>
      <c r="E6">
        <v>57</v>
      </c>
      <c r="F6">
        <v>68</v>
      </c>
      <c r="G6">
        <v>79</v>
      </c>
      <c r="H6">
        <v>58</v>
      </c>
    </row>
    <row r="7" spans="1:8" x14ac:dyDescent="0.2">
      <c r="A7" t="s">
        <v>7</v>
      </c>
      <c r="B7">
        <f t="shared" si="1"/>
        <v>1995</v>
      </c>
      <c r="C7">
        <v>63</v>
      </c>
      <c r="D7">
        <v>43</v>
      </c>
      <c r="E7">
        <v>49</v>
      </c>
      <c r="F7">
        <v>67</v>
      </c>
      <c r="G7">
        <v>64</v>
      </c>
      <c r="H7">
        <v>53</v>
      </c>
    </row>
    <row r="8" spans="1:8" x14ac:dyDescent="0.2">
      <c r="A8" t="s">
        <v>8</v>
      </c>
      <c r="B8">
        <f t="shared" si="1"/>
        <v>1996</v>
      </c>
      <c r="C8">
        <v>57</v>
      </c>
      <c r="D8">
        <v>39</v>
      </c>
      <c r="E8">
        <v>52</v>
      </c>
      <c r="F8">
        <v>68</v>
      </c>
      <c r="G8">
        <v>71</v>
      </c>
      <c r="H8">
        <v>51</v>
      </c>
    </row>
    <row r="9" spans="1:8" x14ac:dyDescent="0.2">
      <c r="A9" t="s">
        <v>9</v>
      </c>
      <c r="B9">
        <f t="shared" si="1"/>
        <v>1997</v>
      </c>
      <c r="C9">
        <v>55</v>
      </c>
      <c r="D9">
        <v>41</v>
      </c>
      <c r="E9">
        <v>53</v>
      </c>
      <c r="F9">
        <v>59</v>
      </c>
      <c r="G9">
        <v>61</v>
      </c>
      <c r="H9">
        <v>51</v>
      </c>
    </row>
    <row r="10" spans="1:8" x14ac:dyDescent="0.2">
      <c r="A10" t="s">
        <v>10</v>
      </c>
      <c r="B10">
        <f t="shared" si="1"/>
        <v>1998</v>
      </c>
      <c r="C10">
        <v>52</v>
      </c>
      <c r="D10">
        <v>35</v>
      </c>
      <c r="E10">
        <v>45</v>
      </c>
      <c r="F10">
        <v>56</v>
      </c>
      <c r="G10">
        <v>54</v>
      </c>
      <c r="H10">
        <v>48</v>
      </c>
    </row>
    <row r="11" spans="1:8" x14ac:dyDescent="0.2">
      <c r="A11" t="s">
        <v>11</v>
      </c>
      <c r="B11">
        <f t="shared" si="1"/>
        <v>1999</v>
      </c>
      <c r="C11">
        <v>72</v>
      </c>
      <c r="D11">
        <v>39</v>
      </c>
      <c r="E11">
        <v>55</v>
      </c>
      <c r="F11">
        <v>70</v>
      </c>
      <c r="G11">
        <v>67</v>
      </c>
      <c r="H11">
        <v>60</v>
      </c>
    </row>
    <row r="12" spans="1:8" x14ac:dyDescent="0.2">
      <c r="A12" t="s">
        <v>12</v>
      </c>
      <c r="B12">
        <f t="shared" si="1"/>
        <v>2000</v>
      </c>
      <c r="C12">
        <v>49</v>
      </c>
      <c r="D12">
        <v>35</v>
      </c>
      <c r="E12">
        <v>48</v>
      </c>
      <c r="F12">
        <v>60</v>
      </c>
      <c r="G12">
        <v>53</v>
      </c>
      <c r="H12">
        <v>46</v>
      </c>
    </row>
    <row r="13" spans="1:8" x14ac:dyDescent="0.2">
      <c r="A13" t="s">
        <v>13</v>
      </c>
      <c r="B13">
        <f t="shared" si="1"/>
        <v>2001</v>
      </c>
      <c r="C13">
        <v>54</v>
      </c>
      <c r="D13">
        <v>37</v>
      </c>
      <c r="E13">
        <v>50</v>
      </c>
      <c r="F13">
        <v>59</v>
      </c>
      <c r="G13">
        <v>57</v>
      </c>
      <c r="H13">
        <v>45</v>
      </c>
    </row>
    <row r="14" spans="1:8" x14ac:dyDescent="0.2">
      <c r="A14" t="s">
        <v>14</v>
      </c>
      <c r="B14">
        <f t="shared" si="1"/>
        <v>2002</v>
      </c>
      <c r="C14">
        <v>47</v>
      </c>
      <c r="D14">
        <v>37</v>
      </c>
      <c r="E14">
        <v>47</v>
      </c>
      <c r="F14">
        <v>58</v>
      </c>
      <c r="G14">
        <v>53</v>
      </c>
      <c r="H14">
        <v>45</v>
      </c>
    </row>
    <row r="15" spans="1:8" x14ac:dyDescent="0.2">
      <c r="A15" t="s">
        <v>15</v>
      </c>
      <c r="B15">
        <f t="shared" si="1"/>
        <v>2003</v>
      </c>
      <c r="C15">
        <v>47</v>
      </c>
      <c r="D15">
        <v>36</v>
      </c>
      <c r="E15">
        <v>48</v>
      </c>
      <c r="F15">
        <v>60</v>
      </c>
      <c r="G15">
        <v>52</v>
      </c>
      <c r="H15">
        <v>44</v>
      </c>
    </row>
    <row r="16" spans="1:8" x14ac:dyDescent="0.2">
      <c r="A16" t="s">
        <v>16</v>
      </c>
      <c r="B16">
        <f t="shared" si="1"/>
        <v>2004</v>
      </c>
      <c r="C16">
        <v>44</v>
      </c>
      <c r="D16">
        <v>29</v>
      </c>
      <c r="E16">
        <v>44</v>
      </c>
      <c r="F16">
        <v>53</v>
      </c>
      <c r="G16">
        <v>49</v>
      </c>
      <c r="H16">
        <v>43</v>
      </c>
    </row>
    <row r="17" spans="1:8" x14ac:dyDescent="0.2">
      <c r="A17" t="s">
        <v>17</v>
      </c>
      <c r="B17">
        <f t="shared" si="1"/>
        <v>2005</v>
      </c>
      <c r="C17">
        <v>38</v>
      </c>
      <c r="D17">
        <v>29</v>
      </c>
      <c r="E17">
        <v>46</v>
      </c>
      <c r="F17">
        <v>50</v>
      </c>
      <c r="G17">
        <v>53</v>
      </c>
      <c r="H17">
        <v>43</v>
      </c>
    </row>
    <row r="18" spans="1:8" x14ac:dyDescent="0.2">
      <c r="A18" t="s">
        <v>18</v>
      </c>
      <c r="B18">
        <f t="shared" si="1"/>
        <v>2006</v>
      </c>
      <c r="C18">
        <v>40</v>
      </c>
      <c r="D18">
        <v>34</v>
      </c>
      <c r="E18">
        <v>44</v>
      </c>
      <c r="F18">
        <v>61</v>
      </c>
      <c r="G18">
        <v>48</v>
      </c>
      <c r="H18">
        <v>43</v>
      </c>
    </row>
    <row r="19" spans="1:8" x14ac:dyDescent="0.2">
      <c r="A19" t="s">
        <v>19</v>
      </c>
      <c r="B19">
        <f t="shared" si="1"/>
        <v>2007</v>
      </c>
      <c r="C19">
        <v>38</v>
      </c>
      <c r="D19">
        <v>36</v>
      </c>
      <c r="E19">
        <v>45</v>
      </c>
      <c r="F19">
        <v>53</v>
      </c>
      <c r="G19">
        <v>49</v>
      </c>
      <c r="H19">
        <v>43</v>
      </c>
    </row>
    <row r="20" spans="1:8" x14ac:dyDescent="0.2">
      <c r="A20" t="s">
        <v>20</v>
      </c>
      <c r="B20">
        <f t="shared" si="1"/>
        <v>2008</v>
      </c>
      <c r="C20">
        <v>37</v>
      </c>
      <c r="D20">
        <v>30</v>
      </c>
      <c r="E20">
        <v>47</v>
      </c>
      <c r="F20">
        <v>55</v>
      </c>
      <c r="G20">
        <v>46</v>
      </c>
      <c r="H20">
        <v>45</v>
      </c>
    </row>
    <row r="21" spans="1:8" x14ac:dyDescent="0.2">
      <c r="A21" t="s">
        <v>21</v>
      </c>
      <c r="B21">
        <f t="shared" si="1"/>
        <v>2009</v>
      </c>
      <c r="C21">
        <v>35</v>
      </c>
      <c r="D21">
        <v>27</v>
      </c>
      <c r="E21">
        <v>42</v>
      </c>
      <c r="F21">
        <v>55</v>
      </c>
      <c r="G21">
        <v>42</v>
      </c>
      <c r="H21">
        <v>39</v>
      </c>
    </row>
    <row r="22" spans="1:8" x14ac:dyDescent="0.2">
      <c r="A22" t="s">
        <v>22</v>
      </c>
      <c r="B22">
        <f t="shared" si="1"/>
        <v>2010</v>
      </c>
      <c r="C22">
        <v>31.6</v>
      </c>
      <c r="D22">
        <v>24</v>
      </c>
      <c r="E22">
        <v>42</v>
      </c>
      <c r="F22">
        <v>76.599999999999994</v>
      </c>
      <c r="G22">
        <v>45</v>
      </c>
      <c r="H22">
        <v>39</v>
      </c>
    </row>
    <row r="23" spans="1:8" x14ac:dyDescent="0.2">
      <c r="A23" t="s">
        <v>23</v>
      </c>
      <c r="B23">
        <f t="shared" si="1"/>
        <v>2011</v>
      </c>
      <c r="C23">
        <v>37.9</v>
      </c>
      <c r="D23">
        <v>30.3</v>
      </c>
      <c r="E23">
        <v>43.7</v>
      </c>
      <c r="F23">
        <v>79.599999999999994</v>
      </c>
      <c r="G23">
        <v>45.2</v>
      </c>
      <c r="H23">
        <v>43.4</v>
      </c>
    </row>
    <row r="24" spans="1:8" x14ac:dyDescent="0.2">
      <c r="A24" t="s">
        <v>24</v>
      </c>
      <c r="B24">
        <f t="shared" si="1"/>
        <v>2012</v>
      </c>
      <c r="C24">
        <v>35.700000000000003</v>
      </c>
      <c r="D24">
        <v>28.5</v>
      </c>
      <c r="E24">
        <v>43.6</v>
      </c>
      <c r="F24">
        <v>65.900000000000006</v>
      </c>
      <c r="G24">
        <v>43</v>
      </c>
      <c r="H24">
        <v>40.6</v>
      </c>
    </row>
    <row r="25" spans="1:8" x14ac:dyDescent="0.2">
      <c r="A25" t="s">
        <v>25</v>
      </c>
      <c r="B25">
        <f t="shared" si="1"/>
        <v>2013</v>
      </c>
      <c r="C25">
        <v>38.700000000000003</v>
      </c>
      <c r="D25">
        <f>AVERAGE(D24,D26)</f>
        <v>29.5</v>
      </c>
      <c r="E25">
        <v>46.9</v>
      </c>
      <c r="F25">
        <v>59.6</v>
      </c>
      <c r="G25">
        <v>46.6</v>
      </c>
      <c r="H25">
        <v>42.7</v>
      </c>
    </row>
    <row r="26" spans="1:8" x14ac:dyDescent="0.2">
      <c r="A26" t="s">
        <v>26</v>
      </c>
      <c r="B26">
        <f t="shared" si="1"/>
        <v>2014</v>
      </c>
      <c r="C26">
        <v>37.799999999999997</v>
      </c>
      <c r="D26">
        <v>30.5</v>
      </c>
      <c r="E26">
        <v>50</v>
      </c>
      <c r="F26">
        <v>57.9</v>
      </c>
      <c r="G26">
        <v>48.3</v>
      </c>
      <c r="H26">
        <v>43.4</v>
      </c>
    </row>
    <row r="27" spans="1:8" x14ac:dyDescent="0.2">
      <c r="A27" t="s">
        <v>27</v>
      </c>
      <c r="C27">
        <v>37.936</v>
      </c>
      <c r="D27">
        <v>38.010556000000001</v>
      </c>
      <c r="E27">
        <v>37.972499999999997</v>
      </c>
      <c r="F27">
        <v>37.765999999999998</v>
      </c>
      <c r="G27">
        <v>37.482900000000001</v>
      </c>
      <c r="H27">
        <v>38.102699999999999</v>
      </c>
    </row>
    <row r="28" spans="1:8" x14ac:dyDescent="0.2">
      <c r="A28" t="s">
        <v>28</v>
      </c>
      <c r="C28">
        <v>-122.0262</v>
      </c>
      <c r="D28">
        <v>-121.641389</v>
      </c>
      <c r="E28">
        <v>-122.51861099999999</v>
      </c>
      <c r="F28">
        <v>-122.3991</v>
      </c>
      <c r="G28">
        <v>-122.2034</v>
      </c>
      <c r="H28">
        <v>-122.23820000000001</v>
      </c>
    </row>
    <row r="29" spans="1:8" x14ac:dyDescent="0.2">
      <c r="A29" t="s">
        <v>29</v>
      </c>
      <c r="C29">
        <v>5775</v>
      </c>
      <c r="D29">
        <v>5775</v>
      </c>
      <c r="E29">
        <v>7360</v>
      </c>
      <c r="F29">
        <v>7360</v>
      </c>
      <c r="G29">
        <v>7360</v>
      </c>
      <c r="H29">
        <v>8720</v>
      </c>
    </row>
    <row r="30" spans="1:8" x14ac:dyDescent="0.2">
      <c r="A30" t="s">
        <v>30</v>
      </c>
      <c r="C30" t="s">
        <v>32</v>
      </c>
      <c r="D30" t="s">
        <v>32</v>
      </c>
      <c r="E30" t="s">
        <v>34</v>
      </c>
      <c r="F30" t="s">
        <v>34</v>
      </c>
      <c r="G30" t="s">
        <v>34</v>
      </c>
      <c r="H30" t="s">
        <v>38</v>
      </c>
    </row>
    <row r="31" spans="1:8" x14ac:dyDescent="0.2">
      <c r="A31" t="s">
        <v>31</v>
      </c>
      <c r="C31" t="s">
        <v>33</v>
      </c>
      <c r="D31" t="s">
        <v>33</v>
      </c>
      <c r="E31" t="s">
        <v>35</v>
      </c>
      <c r="F31" t="s">
        <v>36</v>
      </c>
      <c r="G31" t="s">
        <v>37</v>
      </c>
      <c r="H31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Source data</vt:lpstr>
      <vt:lpstr>graph data</vt:lpstr>
      <vt:lpstr>graphs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Robert J. (MSFC-IS40)[NICS]</dc:creator>
  <cp:lastModifiedBy>rjwilson</cp:lastModifiedBy>
  <dcterms:created xsi:type="dcterms:W3CDTF">2016-04-08T12:15:36Z</dcterms:created>
  <dcterms:modified xsi:type="dcterms:W3CDTF">2016-04-08T12:15:36Z</dcterms:modified>
</cp:coreProperties>
</file>