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Documents\My Cars\2017 Prius Prime Advanced\"/>
    </mc:Choice>
  </mc:AlternateContent>
  <bookViews>
    <workbookView xWindow="0" yWindow="0" windowWidth="7470" windowHeight="2760"/>
  </bookViews>
  <sheets>
    <sheet name="CP to Prime Difference" sheetId="2" r:id="rId1"/>
  </sheets>
  <calcPr calcId="152511"/>
</workbook>
</file>

<file path=xl/calcChain.xml><?xml version="1.0" encoding="utf-8"?>
<calcChain xmlns="http://schemas.openxmlformats.org/spreadsheetml/2006/main">
  <c r="B33" i="2" l="1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A31" i="2"/>
  <c r="A32" i="2" s="1"/>
  <c r="A33" i="2" s="1"/>
  <c r="A20" i="2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19" i="2"/>
  <c r="B10" i="2" l="1"/>
  <c r="C10" i="2"/>
  <c r="B11" i="2" l="1"/>
  <c r="B18" i="2" l="1"/>
  <c r="B19" i="2"/>
</calcChain>
</file>

<file path=xl/sharedStrings.xml><?xml version="1.0" encoding="utf-8"?>
<sst xmlns="http://schemas.openxmlformats.org/spreadsheetml/2006/main" count="7" uniqueCount="6">
  <si>
    <t>Time</t>
  </si>
  <si>
    <t>CP Miles</t>
  </si>
  <si>
    <t>Prime Miles</t>
  </si>
  <si>
    <t>Factor:</t>
  </si>
  <si>
    <t>Slopes:</t>
  </si>
  <si>
    <t>CPM *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</si>
</sst>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64" fontId="0" fillId="0" borderId="0" xfId="0" applyNumberFormat="1"/>
    <xf numFmtId="0" fontId="16" fillId="0" borderId="0" xfId="0" applyFont="1" applyAlignment="1">
      <alignment horizontal="center"/>
    </xf>
    <xf numFmtId="0" fontId="16" fillId="0" borderId="0" xfId="0" applyFont="1"/>
    <xf numFmtId="0" fontId="18" fillId="0" borderId="0" xfId="0" applyFont="1" applyAlignment="1">
      <alignment horizontal="right"/>
    </xf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Miles</a:t>
            </a:r>
            <a:r>
              <a:rPr lang="en-US" baseline="0"/>
              <a:t> Per Charge Time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Charge Point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'CP to Prime Difference'!$A$2:$A$9</c:f>
              <c:numCache>
                <c:formatCode>[$-409]h:mm\ AM/PM;@</c:formatCode>
                <c:ptCount val="8"/>
                <c:pt idx="0">
                  <c:v>0.81944444444444453</c:v>
                </c:pt>
                <c:pt idx="1">
                  <c:v>0.83472222222222225</c:v>
                </c:pt>
                <c:pt idx="2">
                  <c:v>0.84930555555555554</c:v>
                </c:pt>
                <c:pt idx="3">
                  <c:v>0.86388888888888893</c:v>
                </c:pt>
                <c:pt idx="4">
                  <c:v>0.87847222222222221</c:v>
                </c:pt>
                <c:pt idx="5">
                  <c:v>0.89374999999999993</c:v>
                </c:pt>
                <c:pt idx="6">
                  <c:v>0.90138888888888891</c:v>
                </c:pt>
              </c:numCache>
            </c:numRef>
          </c:cat>
          <c:val>
            <c:numRef>
              <c:f>'CP to Prime Difference'!$B$2:$B$9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</c:numCache>
            </c:numRef>
          </c:val>
          <c:smooth val="0"/>
        </c:ser>
        <c:ser>
          <c:idx val="1"/>
          <c:order val="1"/>
          <c:tx>
            <c:v>Prime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'CP to Prime Difference'!$A$2:$A$9</c:f>
              <c:numCache>
                <c:formatCode>[$-409]h:mm\ AM/PM;@</c:formatCode>
                <c:ptCount val="8"/>
                <c:pt idx="0">
                  <c:v>0.81944444444444453</c:v>
                </c:pt>
                <c:pt idx="1">
                  <c:v>0.83472222222222225</c:v>
                </c:pt>
                <c:pt idx="2">
                  <c:v>0.84930555555555554</c:v>
                </c:pt>
                <c:pt idx="3">
                  <c:v>0.86388888888888893</c:v>
                </c:pt>
                <c:pt idx="4">
                  <c:v>0.87847222222222221</c:v>
                </c:pt>
                <c:pt idx="5">
                  <c:v>0.89374999999999993</c:v>
                </c:pt>
                <c:pt idx="6">
                  <c:v>0.90138888888888891</c:v>
                </c:pt>
              </c:numCache>
            </c:numRef>
          </c:cat>
          <c:val>
            <c:numRef>
              <c:f>'CP to Prime Difference'!$C$2:$C$9</c:f>
              <c:numCache>
                <c:formatCode>General</c:formatCode>
                <c:ptCount val="8"/>
                <c:pt idx="0">
                  <c:v>0</c:v>
                </c:pt>
                <c:pt idx="1">
                  <c:v>7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29</c:v>
                </c:pt>
                <c:pt idx="6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523472"/>
        <c:axId val="618513680"/>
      </c:lineChart>
      <c:catAx>
        <c:axId val="618523472"/>
        <c:scaling>
          <c:orientation val="minMax"/>
        </c:scaling>
        <c:delete val="0"/>
        <c:axPos val="b"/>
        <c:numFmt formatCode="[$-409]h:mm\ AM/P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513680"/>
        <c:crosses val="autoZero"/>
        <c:auto val="1"/>
        <c:lblAlgn val="ctr"/>
        <c:lblOffset val="100"/>
        <c:noMultiLvlLbl val="0"/>
      </c:catAx>
      <c:valAx>
        <c:axId val="61851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52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7030A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104775</xdr:rowOff>
    </xdr:from>
    <xdr:to>
      <xdr:col>10</xdr:col>
      <xdr:colOff>495300</xdr:colOff>
      <xdr:row>14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>
      <selection activeCell="E21" sqref="E21"/>
    </sheetView>
  </sheetViews>
  <sheetFormatPr defaultRowHeight="15" x14ac:dyDescent="0.25"/>
  <cols>
    <col min="1" max="1" width="8.7109375" bestFit="1" customWidth="1"/>
    <col min="2" max="2" width="12.42578125" bestFit="1" customWidth="1"/>
    <col min="3" max="3" width="11.5703125" bestFit="1" customWidth="1"/>
  </cols>
  <sheetData>
    <row r="1" spans="1:3" x14ac:dyDescent="0.25">
      <c r="A1" s="2" t="s">
        <v>0</v>
      </c>
      <c r="B1" s="2" t="s">
        <v>1</v>
      </c>
      <c r="C1" s="2" t="s">
        <v>2</v>
      </c>
    </row>
    <row r="2" spans="1:3" x14ac:dyDescent="0.25">
      <c r="A2" s="1">
        <v>0.81944444444444453</v>
      </c>
      <c r="B2">
        <v>0</v>
      </c>
      <c r="C2">
        <v>0</v>
      </c>
    </row>
    <row r="3" spans="1:3" x14ac:dyDescent="0.25">
      <c r="A3" s="1">
        <v>0.83472222222222225</v>
      </c>
      <c r="B3">
        <v>3</v>
      </c>
      <c r="C3">
        <v>7</v>
      </c>
    </row>
    <row r="4" spans="1:3" x14ac:dyDescent="0.25">
      <c r="A4" s="1">
        <v>0.84930555555555554</v>
      </c>
      <c r="B4">
        <v>6</v>
      </c>
      <c r="C4">
        <v>12</v>
      </c>
    </row>
    <row r="5" spans="1:3" x14ac:dyDescent="0.25">
      <c r="A5" s="1">
        <v>0.86388888888888893</v>
      </c>
      <c r="B5">
        <v>9</v>
      </c>
      <c r="C5">
        <v>18</v>
      </c>
    </row>
    <row r="6" spans="1:3" x14ac:dyDescent="0.25">
      <c r="A6" s="1">
        <v>0.87847222222222221</v>
      </c>
      <c r="B6">
        <v>12</v>
      </c>
      <c r="C6">
        <v>24</v>
      </c>
    </row>
    <row r="7" spans="1:3" x14ac:dyDescent="0.25">
      <c r="A7" s="1">
        <v>0.89374999999999993</v>
      </c>
      <c r="B7">
        <v>15</v>
      </c>
      <c r="C7">
        <v>29</v>
      </c>
    </row>
    <row r="8" spans="1:3" x14ac:dyDescent="0.25">
      <c r="A8" s="1">
        <v>0.90138888888888891</v>
      </c>
      <c r="B8">
        <v>16</v>
      </c>
      <c r="C8">
        <v>30</v>
      </c>
    </row>
    <row r="9" spans="1:3" x14ac:dyDescent="0.25">
      <c r="A9" s="1"/>
    </row>
    <row r="10" spans="1:3" x14ac:dyDescent="0.25">
      <c r="A10" s="4" t="s">
        <v>4</v>
      </c>
      <c r="B10">
        <f>SLOPE(B2:B9,A2:A9)</f>
        <v>198.8527116369242</v>
      </c>
      <c r="C10">
        <f>SLOPE(C2:C9,A2:A9)</f>
        <v>373.20674056767945</v>
      </c>
    </row>
    <row r="11" spans="1:3" x14ac:dyDescent="0.25">
      <c r="A11" s="4" t="s">
        <v>3</v>
      </c>
      <c r="B11">
        <f>C10/B10</f>
        <v>1.8767998560115191</v>
      </c>
    </row>
    <row r="17" spans="1:2" x14ac:dyDescent="0.25">
      <c r="A17" s="3" t="s">
        <v>1</v>
      </c>
      <c r="B17" s="3" t="s">
        <v>5</v>
      </c>
    </row>
    <row r="18" spans="1:2" x14ac:dyDescent="0.25">
      <c r="A18">
        <v>16</v>
      </c>
      <c r="B18" s="5">
        <f>A18*$B$11</f>
        <v>30.028797696184306</v>
      </c>
    </row>
    <row r="19" spans="1:2" x14ac:dyDescent="0.25">
      <c r="A19">
        <f>A18-1</f>
        <v>15</v>
      </c>
      <c r="B19" s="5">
        <f>A19*$B$11</f>
        <v>28.151997840172786</v>
      </c>
    </row>
    <row r="20" spans="1:2" x14ac:dyDescent="0.25">
      <c r="A20">
        <f t="shared" ref="A20:A33" si="0">A19-1</f>
        <v>14</v>
      </c>
      <c r="B20" s="5">
        <f t="shared" ref="B20:B33" si="1">A20*$B$11</f>
        <v>26.275197984161267</v>
      </c>
    </row>
    <row r="21" spans="1:2" x14ac:dyDescent="0.25">
      <c r="A21">
        <f t="shared" si="0"/>
        <v>13</v>
      </c>
      <c r="B21" s="5">
        <f t="shared" si="1"/>
        <v>24.398398128149747</v>
      </c>
    </row>
    <row r="22" spans="1:2" x14ac:dyDescent="0.25">
      <c r="A22">
        <f t="shared" si="0"/>
        <v>12</v>
      </c>
      <c r="B22" s="5">
        <f t="shared" si="1"/>
        <v>22.521598272138228</v>
      </c>
    </row>
    <row r="23" spans="1:2" x14ac:dyDescent="0.25">
      <c r="A23">
        <f t="shared" si="0"/>
        <v>11</v>
      </c>
      <c r="B23" s="5">
        <f t="shared" si="1"/>
        <v>20.644798416126712</v>
      </c>
    </row>
    <row r="24" spans="1:2" x14ac:dyDescent="0.25">
      <c r="A24">
        <f t="shared" si="0"/>
        <v>10</v>
      </c>
      <c r="B24" s="5">
        <f t="shared" si="1"/>
        <v>18.767998560115192</v>
      </c>
    </row>
    <row r="25" spans="1:2" x14ac:dyDescent="0.25">
      <c r="A25">
        <f t="shared" si="0"/>
        <v>9</v>
      </c>
      <c r="B25" s="5">
        <f t="shared" si="1"/>
        <v>16.891198704103672</v>
      </c>
    </row>
    <row r="26" spans="1:2" x14ac:dyDescent="0.25">
      <c r="A26">
        <f t="shared" si="0"/>
        <v>8</v>
      </c>
      <c r="B26" s="5">
        <f t="shared" si="1"/>
        <v>15.014398848092153</v>
      </c>
    </row>
    <row r="27" spans="1:2" x14ac:dyDescent="0.25">
      <c r="A27">
        <f t="shared" si="0"/>
        <v>7</v>
      </c>
      <c r="B27" s="5">
        <f t="shared" si="1"/>
        <v>13.137598992080633</v>
      </c>
    </row>
    <row r="28" spans="1:2" x14ac:dyDescent="0.25">
      <c r="A28">
        <f t="shared" si="0"/>
        <v>6</v>
      </c>
      <c r="B28" s="5">
        <f t="shared" si="1"/>
        <v>11.260799136069114</v>
      </c>
    </row>
    <row r="29" spans="1:2" x14ac:dyDescent="0.25">
      <c r="A29">
        <f t="shared" si="0"/>
        <v>5</v>
      </c>
      <c r="B29" s="5">
        <f t="shared" si="1"/>
        <v>9.383999280057596</v>
      </c>
    </row>
    <row r="30" spans="1:2" x14ac:dyDescent="0.25">
      <c r="A30">
        <f t="shared" si="0"/>
        <v>4</v>
      </c>
      <c r="B30" s="5">
        <f t="shared" si="1"/>
        <v>7.5071994240460764</v>
      </c>
    </row>
    <row r="31" spans="1:2" x14ac:dyDescent="0.25">
      <c r="A31">
        <f t="shared" si="0"/>
        <v>3</v>
      </c>
      <c r="B31" s="5">
        <f t="shared" si="1"/>
        <v>5.6303995680345569</v>
      </c>
    </row>
    <row r="32" spans="1:2" x14ac:dyDescent="0.25">
      <c r="A32">
        <f t="shared" si="0"/>
        <v>2</v>
      </c>
      <c r="B32" s="5">
        <f t="shared" si="1"/>
        <v>3.7535997120230382</v>
      </c>
    </row>
    <row r="33" spans="1:2" x14ac:dyDescent="0.25">
      <c r="A33">
        <f t="shared" si="0"/>
        <v>1</v>
      </c>
      <c r="B33" s="5">
        <f t="shared" si="1"/>
        <v>1.8767998560115191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 to Prime Difference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Cave</dc:creator>
  <cp:lastModifiedBy>Cave</cp:lastModifiedBy>
  <dcterms:created xsi:type="dcterms:W3CDTF">2017-05-22T01:49:23Z</dcterms:created>
  <dcterms:modified xsi:type="dcterms:W3CDTF">2017-05-25T02:22:57Z</dcterms:modified>
</cp:coreProperties>
</file>