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/>
  <mc:AlternateContent xmlns:mc="http://schemas.openxmlformats.org/markup-compatibility/2006">
    <mc:Choice Requires="x15">
      <x15ac:absPath xmlns:x15ac="http://schemas.microsoft.com/office/spreadsheetml/2010/11/ac" url="/Users/Jerry/Documents/iCloud Manual Move/Prius/PiP Stuff/"/>
    </mc:Choice>
  </mc:AlternateContent>
  <xr:revisionPtr revIDLastSave="0" documentId="10_ncr:8100000_{0E196778-6DFB-FA48-9F6F-3044DF7D86BD}" xr6:coauthVersionLast="34" xr6:coauthVersionMax="34" xr10:uidLastSave="{00000000-0000-0000-0000-000000000000}"/>
  <bookViews>
    <workbookView xWindow="0" yWindow="2540" windowWidth="38400" windowHeight="19040" tabRatio="500" xr2:uid="{00000000-000D-0000-FFFF-FFFF00000000}"/>
  </bookViews>
  <sheets>
    <sheet name="Sheet1" sheetId="1" r:id="rId1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8" i="1" l="1"/>
  <c r="Z38" i="1"/>
  <c r="AA38" i="1"/>
  <c r="AB38" i="1"/>
  <c r="AG38" i="1"/>
  <c r="AF38" i="1"/>
  <c r="AE38" i="1"/>
  <c r="AD38" i="1"/>
  <c r="T38" i="1"/>
  <c r="U38" i="1"/>
  <c r="V38" i="1"/>
  <c r="AC38" i="1"/>
  <c r="F38" i="1"/>
  <c r="Q38" i="1"/>
  <c r="R38" i="1"/>
  <c r="K38" i="1"/>
  <c r="M38" i="1"/>
  <c r="W38" i="1"/>
  <c r="S38" i="1"/>
  <c r="O38" i="1"/>
  <c r="C37" i="1"/>
  <c r="Z37" i="1"/>
  <c r="AA37" i="1"/>
  <c r="AB37" i="1"/>
  <c r="AG37" i="1"/>
  <c r="AF37" i="1"/>
  <c r="T37" i="1"/>
  <c r="U37" i="1"/>
  <c r="V37" i="1"/>
  <c r="AC37" i="1"/>
  <c r="AD37" i="1"/>
  <c r="AE37" i="1"/>
  <c r="K37" i="1"/>
  <c r="M37" i="1"/>
  <c r="Q37" i="1"/>
  <c r="R37" i="1"/>
  <c r="W37" i="1"/>
  <c r="S37" i="1"/>
  <c r="O37" i="1"/>
  <c r="F37" i="1"/>
  <c r="C4" i="1"/>
  <c r="Z4" i="1"/>
  <c r="AA4" i="1"/>
  <c r="AB4" i="1"/>
  <c r="AG4" i="1"/>
  <c r="C5" i="1"/>
  <c r="Z5" i="1"/>
  <c r="AA5" i="1"/>
  <c r="AB5" i="1"/>
  <c r="AG5" i="1"/>
  <c r="C6" i="1"/>
  <c r="Z6" i="1"/>
  <c r="AA6" i="1"/>
  <c r="AB6" i="1"/>
  <c r="AG6" i="1"/>
  <c r="C7" i="1"/>
  <c r="Z7" i="1"/>
  <c r="AA7" i="1"/>
  <c r="AB7" i="1"/>
  <c r="AG7" i="1"/>
  <c r="C8" i="1"/>
  <c r="Z8" i="1"/>
  <c r="AA8" i="1"/>
  <c r="AB8" i="1"/>
  <c r="AG8" i="1"/>
  <c r="C9" i="1"/>
  <c r="Z9" i="1"/>
  <c r="AA9" i="1"/>
  <c r="AB9" i="1"/>
  <c r="AG9" i="1"/>
  <c r="C10" i="1"/>
  <c r="Z10" i="1"/>
  <c r="AA10" i="1"/>
  <c r="AB10" i="1"/>
  <c r="AG10" i="1"/>
  <c r="C11" i="1"/>
  <c r="Z11" i="1"/>
  <c r="AA11" i="1"/>
  <c r="AB11" i="1"/>
  <c r="AG11" i="1"/>
  <c r="C12" i="1"/>
  <c r="Z12" i="1"/>
  <c r="AA12" i="1"/>
  <c r="AB12" i="1"/>
  <c r="AG12" i="1"/>
  <c r="C13" i="1"/>
  <c r="Z13" i="1"/>
  <c r="AA13" i="1"/>
  <c r="AB13" i="1"/>
  <c r="AG13" i="1"/>
  <c r="C14" i="1"/>
  <c r="Z14" i="1"/>
  <c r="AA14" i="1"/>
  <c r="AB14" i="1"/>
  <c r="AG14" i="1"/>
  <c r="C15" i="1"/>
  <c r="Z15" i="1"/>
  <c r="AA15" i="1"/>
  <c r="AB15" i="1"/>
  <c r="AG15" i="1"/>
  <c r="C16" i="1"/>
  <c r="Z16" i="1"/>
  <c r="AA16" i="1"/>
  <c r="AB16" i="1"/>
  <c r="AG16" i="1"/>
  <c r="C17" i="1"/>
  <c r="Z17" i="1"/>
  <c r="AA17" i="1"/>
  <c r="AB17" i="1"/>
  <c r="AG17" i="1"/>
  <c r="C18" i="1"/>
  <c r="Z18" i="1"/>
  <c r="AA18" i="1"/>
  <c r="AB18" i="1"/>
  <c r="AG18" i="1"/>
  <c r="C19" i="1"/>
  <c r="Z19" i="1"/>
  <c r="AA19" i="1"/>
  <c r="AB19" i="1"/>
  <c r="AG19" i="1"/>
  <c r="C20" i="1"/>
  <c r="Z20" i="1"/>
  <c r="AA20" i="1"/>
  <c r="AB20" i="1"/>
  <c r="AG20" i="1"/>
  <c r="C21" i="1"/>
  <c r="Z21" i="1"/>
  <c r="AA21" i="1"/>
  <c r="AB21" i="1"/>
  <c r="AG21" i="1"/>
  <c r="C22" i="1"/>
  <c r="Z22" i="1"/>
  <c r="AA22" i="1"/>
  <c r="AB22" i="1"/>
  <c r="AG22" i="1"/>
  <c r="C23" i="1"/>
  <c r="Z23" i="1"/>
  <c r="AA23" i="1"/>
  <c r="AB23" i="1"/>
  <c r="AG23" i="1"/>
  <c r="C24" i="1"/>
  <c r="Z24" i="1"/>
  <c r="AA24" i="1"/>
  <c r="AB24" i="1"/>
  <c r="AG24" i="1"/>
  <c r="C25" i="1"/>
  <c r="Z25" i="1"/>
  <c r="AA25" i="1"/>
  <c r="AB25" i="1"/>
  <c r="AG25" i="1"/>
  <c r="C26" i="1"/>
  <c r="Z26" i="1"/>
  <c r="AA26" i="1"/>
  <c r="AB26" i="1"/>
  <c r="AG26" i="1"/>
  <c r="C27" i="1"/>
  <c r="Z27" i="1"/>
  <c r="AA27" i="1"/>
  <c r="AB27" i="1"/>
  <c r="AG27" i="1"/>
  <c r="C28" i="1"/>
  <c r="Z28" i="1"/>
  <c r="AA28" i="1"/>
  <c r="AB28" i="1"/>
  <c r="AG28" i="1"/>
  <c r="C29" i="1"/>
  <c r="Z29" i="1"/>
  <c r="AA29" i="1"/>
  <c r="AB29" i="1"/>
  <c r="AG29" i="1"/>
  <c r="C30" i="1"/>
  <c r="Z30" i="1"/>
  <c r="AA30" i="1"/>
  <c r="AB30" i="1"/>
  <c r="AG30" i="1"/>
  <c r="C31" i="1"/>
  <c r="Z31" i="1"/>
  <c r="AA31" i="1"/>
  <c r="AB31" i="1"/>
  <c r="AG31" i="1"/>
  <c r="C32" i="1"/>
  <c r="Z32" i="1"/>
  <c r="AA32" i="1"/>
  <c r="AB32" i="1"/>
  <c r="AG32" i="1"/>
  <c r="C33" i="1"/>
  <c r="Z33" i="1"/>
  <c r="AA33" i="1"/>
  <c r="AB33" i="1"/>
  <c r="AG33" i="1"/>
  <c r="C34" i="1"/>
  <c r="Z34" i="1"/>
  <c r="AA34" i="1"/>
  <c r="AB34" i="1"/>
  <c r="AG34" i="1"/>
  <c r="C35" i="1"/>
  <c r="Z35" i="1"/>
  <c r="AA35" i="1"/>
  <c r="AB35" i="1"/>
  <c r="AG35" i="1"/>
  <c r="C36" i="1"/>
  <c r="Z36" i="1"/>
  <c r="AA36" i="1"/>
  <c r="AB36" i="1"/>
  <c r="AG36" i="1"/>
  <c r="Z3" i="1"/>
  <c r="AA3" i="1"/>
  <c r="AB3" i="1"/>
  <c r="AG3" i="1"/>
  <c r="AG1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" i="1"/>
  <c r="AF1" i="1"/>
  <c r="AB1" i="1"/>
  <c r="AA1" i="1"/>
  <c r="D1" i="1"/>
  <c r="N1" i="1"/>
  <c r="T1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1" i="1"/>
  <c r="J1" i="1"/>
  <c r="I1" i="1"/>
  <c r="C1" i="1"/>
  <c r="E1" i="1"/>
  <c r="G1" i="1"/>
  <c r="L1" i="1"/>
  <c r="H1" i="1"/>
  <c r="Q1" i="1"/>
  <c r="T36" i="1"/>
  <c r="U36" i="1"/>
  <c r="V36" i="1"/>
  <c r="AC36" i="1"/>
  <c r="AD36" i="1"/>
  <c r="AE36" i="1"/>
  <c r="K36" i="1"/>
  <c r="M36" i="1"/>
  <c r="Q36" i="1"/>
  <c r="R36" i="1"/>
  <c r="W36" i="1"/>
  <c r="S36" i="1"/>
  <c r="F36" i="1"/>
  <c r="T35" i="1"/>
  <c r="U35" i="1"/>
  <c r="V35" i="1"/>
  <c r="AC35" i="1"/>
  <c r="AD35" i="1"/>
  <c r="AE35" i="1"/>
  <c r="K35" i="1"/>
  <c r="M35" i="1"/>
  <c r="Q35" i="1"/>
  <c r="R35" i="1"/>
  <c r="W35" i="1"/>
  <c r="S35" i="1"/>
  <c r="F35" i="1"/>
  <c r="K34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T34" i="1"/>
  <c r="U34" i="1"/>
  <c r="V34" i="1"/>
  <c r="AC34" i="1"/>
  <c r="AD34" i="1"/>
  <c r="AE34" i="1"/>
  <c r="M34" i="1"/>
  <c r="Q34" i="1"/>
  <c r="R34" i="1"/>
  <c r="W34" i="1"/>
  <c r="S34" i="1"/>
  <c r="F34" i="1"/>
  <c r="AE33" i="1"/>
  <c r="AD33" i="1"/>
  <c r="T33" i="1"/>
  <c r="U33" i="1"/>
  <c r="V33" i="1"/>
  <c r="AC33" i="1"/>
  <c r="Q33" i="1"/>
  <c r="R33" i="1"/>
  <c r="W33" i="1"/>
  <c r="S33" i="1"/>
  <c r="F33" i="1"/>
  <c r="T32" i="1"/>
  <c r="U32" i="1"/>
  <c r="V32" i="1"/>
  <c r="AC32" i="1"/>
  <c r="AD32" i="1"/>
  <c r="AE32" i="1"/>
  <c r="Q32" i="1"/>
  <c r="R32" i="1"/>
  <c r="W32" i="1"/>
  <c r="S32" i="1"/>
  <c r="F32" i="1"/>
  <c r="T31" i="1"/>
  <c r="U31" i="1"/>
  <c r="V31" i="1"/>
  <c r="AC31" i="1"/>
  <c r="AD31" i="1"/>
  <c r="AE31" i="1"/>
  <c r="Q31" i="1"/>
  <c r="R31" i="1"/>
  <c r="W31" i="1"/>
  <c r="S31" i="1"/>
  <c r="F31" i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1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1" i="1"/>
  <c r="T3" i="1"/>
  <c r="U3" i="1"/>
  <c r="V3" i="1"/>
  <c r="AC3" i="1"/>
  <c r="T4" i="1"/>
  <c r="U4" i="1"/>
  <c r="V4" i="1"/>
  <c r="AC4" i="1"/>
  <c r="T5" i="1"/>
  <c r="U5" i="1"/>
  <c r="V5" i="1"/>
  <c r="AC5" i="1"/>
  <c r="T6" i="1"/>
  <c r="U6" i="1"/>
  <c r="V6" i="1"/>
  <c r="AC6" i="1"/>
  <c r="T7" i="1"/>
  <c r="U7" i="1"/>
  <c r="V7" i="1"/>
  <c r="AC7" i="1"/>
  <c r="T8" i="1"/>
  <c r="U8" i="1"/>
  <c r="V8" i="1"/>
  <c r="AC8" i="1"/>
  <c r="T9" i="1"/>
  <c r="U9" i="1"/>
  <c r="V9" i="1"/>
  <c r="AC9" i="1"/>
  <c r="T10" i="1"/>
  <c r="U10" i="1"/>
  <c r="V10" i="1"/>
  <c r="AC10" i="1"/>
  <c r="T11" i="1"/>
  <c r="U11" i="1"/>
  <c r="V11" i="1"/>
  <c r="AC11" i="1"/>
  <c r="T12" i="1"/>
  <c r="U12" i="1"/>
  <c r="V12" i="1"/>
  <c r="AC12" i="1"/>
  <c r="T13" i="1"/>
  <c r="U13" i="1"/>
  <c r="V13" i="1"/>
  <c r="AC13" i="1"/>
  <c r="T14" i="1"/>
  <c r="U14" i="1"/>
  <c r="V14" i="1"/>
  <c r="AC14" i="1"/>
  <c r="T15" i="1"/>
  <c r="U15" i="1"/>
  <c r="V15" i="1"/>
  <c r="AC15" i="1"/>
  <c r="T16" i="1"/>
  <c r="U16" i="1"/>
  <c r="V16" i="1"/>
  <c r="AC16" i="1"/>
  <c r="T17" i="1"/>
  <c r="U17" i="1"/>
  <c r="V17" i="1"/>
  <c r="AC17" i="1"/>
  <c r="T18" i="1"/>
  <c r="U18" i="1"/>
  <c r="V18" i="1"/>
  <c r="AC18" i="1"/>
  <c r="T19" i="1"/>
  <c r="U19" i="1"/>
  <c r="V19" i="1"/>
  <c r="AC19" i="1"/>
  <c r="T20" i="1"/>
  <c r="U20" i="1"/>
  <c r="V20" i="1"/>
  <c r="AC20" i="1"/>
  <c r="T21" i="1"/>
  <c r="U21" i="1"/>
  <c r="V21" i="1"/>
  <c r="AC21" i="1"/>
  <c r="T22" i="1"/>
  <c r="U22" i="1"/>
  <c r="V22" i="1"/>
  <c r="AC22" i="1"/>
  <c r="T23" i="1"/>
  <c r="U23" i="1"/>
  <c r="V23" i="1"/>
  <c r="AC23" i="1"/>
  <c r="T24" i="1"/>
  <c r="U24" i="1"/>
  <c r="V24" i="1"/>
  <c r="AC24" i="1"/>
  <c r="T25" i="1"/>
  <c r="U25" i="1"/>
  <c r="V25" i="1"/>
  <c r="AC25" i="1"/>
  <c r="T26" i="1"/>
  <c r="U26" i="1"/>
  <c r="V26" i="1"/>
  <c r="AC26" i="1"/>
  <c r="T27" i="1"/>
  <c r="U27" i="1"/>
  <c r="V27" i="1"/>
  <c r="AC27" i="1"/>
  <c r="T28" i="1"/>
  <c r="U28" i="1"/>
  <c r="V28" i="1"/>
  <c r="AC28" i="1"/>
  <c r="T29" i="1"/>
  <c r="U29" i="1"/>
  <c r="V29" i="1"/>
  <c r="AC29" i="1"/>
  <c r="T30" i="1"/>
  <c r="U30" i="1"/>
  <c r="V30" i="1"/>
  <c r="AC30" i="1"/>
  <c r="AC1" i="1"/>
  <c r="X1" i="1"/>
  <c r="Q3" i="1"/>
  <c r="R3" i="1"/>
  <c r="W3" i="1"/>
  <c r="Q4" i="1"/>
  <c r="R4" i="1"/>
  <c r="W4" i="1"/>
  <c r="Q5" i="1"/>
  <c r="R5" i="1"/>
  <c r="W5" i="1"/>
  <c r="Q6" i="1"/>
  <c r="R6" i="1"/>
  <c r="W6" i="1"/>
  <c r="Q7" i="1"/>
  <c r="R7" i="1"/>
  <c r="W7" i="1"/>
  <c r="Q8" i="1"/>
  <c r="R8" i="1"/>
  <c r="W8" i="1"/>
  <c r="Q9" i="1"/>
  <c r="R9" i="1"/>
  <c r="W9" i="1"/>
  <c r="Q10" i="1"/>
  <c r="R10" i="1"/>
  <c r="W10" i="1"/>
  <c r="Q11" i="1"/>
  <c r="R11" i="1"/>
  <c r="W11" i="1"/>
  <c r="Q12" i="1"/>
  <c r="R12" i="1"/>
  <c r="W12" i="1"/>
  <c r="Q13" i="1"/>
  <c r="R13" i="1"/>
  <c r="W13" i="1"/>
  <c r="Q14" i="1"/>
  <c r="R14" i="1"/>
  <c r="W14" i="1"/>
  <c r="Q15" i="1"/>
  <c r="R15" i="1"/>
  <c r="W15" i="1"/>
  <c r="Q16" i="1"/>
  <c r="R16" i="1"/>
  <c r="W16" i="1"/>
  <c r="Q17" i="1"/>
  <c r="R17" i="1"/>
  <c r="W17" i="1"/>
  <c r="Q18" i="1"/>
  <c r="R18" i="1"/>
  <c r="W18" i="1"/>
  <c r="Q19" i="1"/>
  <c r="R19" i="1"/>
  <c r="W19" i="1"/>
  <c r="Q20" i="1"/>
  <c r="R20" i="1"/>
  <c r="W20" i="1"/>
  <c r="Q21" i="1"/>
  <c r="R21" i="1"/>
  <c r="W21" i="1"/>
  <c r="Q22" i="1"/>
  <c r="R22" i="1"/>
  <c r="W22" i="1"/>
  <c r="Q23" i="1"/>
  <c r="R23" i="1"/>
  <c r="W23" i="1"/>
  <c r="Q24" i="1"/>
  <c r="R24" i="1"/>
  <c r="W24" i="1"/>
  <c r="Q25" i="1"/>
  <c r="R25" i="1"/>
  <c r="W25" i="1"/>
  <c r="Q26" i="1"/>
  <c r="R26" i="1"/>
  <c r="W26" i="1"/>
  <c r="Q27" i="1"/>
  <c r="R27" i="1"/>
  <c r="W27" i="1"/>
  <c r="Q28" i="1"/>
  <c r="R28" i="1"/>
  <c r="W28" i="1"/>
  <c r="Q29" i="1"/>
  <c r="R29" i="1"/>
  <c r="W29" i="1"/>
  <c r="Q30" i="1"/>
  <c r="R30" i="1"/>
  <c r="W30" i="1"/>
  <c r="W1" i="1"/>
  <c r="V1" i="1"/>
  <c r="Z1" i="1"/>
  <c r="S30" i="1"/>
  <c r="F30" i="1"/>
  <c r="F29" i="1"/>
  <c r="S29" i="1"/>
  <c r="S28" i="1"/>
  <c r="F28" i="1"/>
  <c r="F27" i="1"/>
  <c r="S27" i="1"/>
  <c r="S26" i="1"/>
  <c r="F26" i="1"/>
  <c r="S25" i="1"/>
  <c r="S24" i="1"/>
  <c r="S23" i="1"/>
  <c r="F25" i="1"/>
  <c r="F24" i="1"/>
  <c r="F23" i="1"/>
  <c r="S22" i="1"/>
  <c r="F22" i="1"/>
  <c r="S21" i="1"/>
  <c r="F21" i="1"/>
  <c r="S20" i="1"/>
  <c r="F20" i="1"/>
  <c r="S19" i="1"/>
  <c r="F19" i="1"/>
  <c r="S18" i="1"/>
  <c r="F18" i="1"/>
  <c r="S17" i="1"/>
  <c r="F17" i="1"/>
  <c r="S16" i="1"/>
  <c r="F16" i="1"/>
  <c r="S15" i="1"/>
  <c r="F15" i="1"/>
  <c r="S14" i="1"/>
  <c r="F14" i="1"/>
  <c r="F13" i="1"/>
  <c r="S13" i="1"/>
  <c r="S12" i="1"/>
  <c r="F12" i="1"/>
  <c r="S11" i="1"/>
  <c r="F11" i="1"/>
  <c r="S10" i="1"/>
  <c r="F10" i="1"/>
  <c r="S9" i="1"/>
  <c r="F9" i="1"/>
  <c r="S8" i="1"/>
  <c r="F8" i="1"/>
  <c r="S7" i="1"/>
  <c r="F7" i="1"/>
  <c r="S6" i="1"/>
  <c r="F6" i="1"/>
  <c r="S5" i="1"/>
  <c r="F5" i="1"/>
  <c r="S4" i="1"/>
  <c r="F4" i="1"/>
  <c r="K1" i="1"/>
  <c r="M1" i="1"/>
  <c r="U1" i="1"/>
  <c r="S1" i="1"/>
  <c r="R1" i="1"/>
  <c r="F1" i="1"/>
  <c r="S3" i="1"/>
  <c r="F3" i="1"/>
</calcChain>
</file>

<file path=xl/sharedStrings.xml><?xml version="1.0" encoding="utf-8"?>
<sst xmlns="http://schemas.openxmlformats.org/spreadsheetml/2006/main" count="33" uniqueCount="33">
  <si>
    <t>Date</t>
  </si>
  <si>
    <t>Miles</t>
  </si>
  <si>
    <t>Pump Gallons</t>
  </si>
  <si>
    <t>Raw MPG</t>
  </si>
  <si>
    <t>Gas</t>
  </si>
  <si>
    <t>EV Miles/kWh</t>
  </si>
  <si>
    <t>EV MPG Equiv</t>
  </si>
  <si>
    <t>HV MPG</t>
  </si>
  <si>
    <t>MPG Equiv</t>
  </si>
  <si>
    <t>kWh/100 mi.</t>
  </si>
  <si>
    <t>HSI Cons. MPG</t>
  </si>
  <si>
    <t>Price per Gallon</t>
  </si>
  <si>
    <t>Cost per 100 Miles</t>
  </si>
  <si>
    <t>Total Gas Cost</t>
  </si>
  <si>
    <t>Metered kWh (Paid)</t>
  </si>
  <si>
    <t>Odometer</t>
  </si>
  <si>
    <t>Metered Electricity Cost</t>
  </si>
  <si>
    <t>Gas &amp; Electric Cost</t>
  </si>
  <si>
    <t>Averages/Totals</t>
  </si>
  <si>
    <t>Price per kWh</t>
  </si>
  <si>
    <t>Cost per 100 mi. of Ave/ Sm. Car @ 28 mpg</t>
  </si>
  <si>
    <t>Cost per 100 mi. of Gen 2 @ 49 mpg</t>
  </si>
  <si>
    <t>EV + HV Actual $/Mile @ Current Gas &amp; Electricity Prices</t>
  </si>
  <si>
    <t>This distance savings vs 49 mpg</t>
  </si>
  <si>
    <t>%EPA based on 50 mpg gas &amp; 105 mpge EV</t>
  </si>
  <si>
    <t>This distance savings vs 28 mpg</t>
  </si>
  <si>
    <t>HIS.    kWh</t>
  </si>
  <si>
    <t>HSI Gallons</t>
  </si>
  <si>
    <t>HIS Gal. Saved</t>
  </si>
  <si>
    <t>HSI      EV%</t>
  </si>
  <si>
    <t>HSI     EV Miles</t>
  </si>
  <si>
    <t>HSI  HV%</t>
  </si>
  <si>
    <t>HSI    HV 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</si>
</sst>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"/>
    <numFmt numFmtId="165" formatCode="0.000"/>
    <numFmt numFmtId="166" formatCode="&quot;$&quot;#,##0.0000"/>
    <numFmt numFmtId="167" formatCode="&quot;$&quot;#,##0.000"/>
    <numFmt numFmtId="168" formatCode="[$-409]mmmm\ d\,\ yyyy;@"/>
  </numFmts>
  <fonts count="4" x14ac:knownFonts="1">
    <font>
      <sz val="12"/>
      <color theme="1"/>
      <name val="Gill Sans MT"/>
      <family val="2"/>
      <scheme val="minor"/>
    </font>
    <font>
      <b/>
      <sz val="12"/>
      <color theme="1"/>
      <name val="Gill Sans MT"/>
      <family val="2"/>
      <scheme val="minor"/>
    </font>
    <font>
      <u/>
      <sz val="12"/>
      <color theme="10"/>
      <name val="Gill Sans MT"/>
      <family val="2"/>
      <scheme val="minor"/>
    </font>
    <font>
      <u/>
      <sz val="12"/>
      <color theme="11"/>
      <name val="Gill Sans MT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14" fontId="1" fillId="2" borderId="1" xfId="0" applyNumberFormat="1" applyFont="1" applyFill="1" applyBorder="1" applyAlignment="1">
      <alignment horizontal="center"/>
    </xf>
    <xf numFmtId="2" fontId="0" fillId="3" borderId="1" xfId="0" applyNumberFormat="1" applyFill="1" applyBorder="1"/>
    <xf numFmtId="2" fontId="0" fillId="4" borderId="1" xfId="0" applyNumberFormat="1" applyFill="1" applyBorder="1"/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center" wrapText="1"/>
    </xf>
    <xf numFmtId="2" fontId="1" fillId="4" borderId="1" xfId="0" applyNumberFormat="1" applyFont="1" applyFill="1" applyBorder="1" applyAlignment="1">
      <alignment horizontal="center" wrapText="1"/>
    </xf>
    <xf numFmtId="2" fontId="0" fillId="0" borderId="1" xfId="0" applyNumberFormat="1" applyFill="1" applyBorder="1"/>
    <xf numFmtId="164" fontId="1" fillId="2" borderId="1" xfId="0" applyNumberFormat="1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wrapText="1"/>
    </xf>
    <xf numFmtId="166" fontId="1" fillId="5" borderId="1" xfId="0" applyNumberFormat="1" applyFont="1" applyFill="1" applyBorder="1" applyAlignment="1">
      <alignment horizontal="center" wrapText="1"/>
    </xf>
    <xf numFmtId="166" fontId="0" fillId="5" borderId="1" xfId="0" applyNumberFormat="1" applyFill="1" applyBorder="1"/>
    <xf numFmtId="165" fontId="1" fillId="4" borderId="1" xfId="0" applyNumberFormat="1" applyFont="1" applyFill="1" applyBorder="1" applyAlignment="1">
      <alignment horizontal="center" wrapText="1"/>
    </xf>
    <xf numFmtId="165" fontId="0" fillId="4" borderId="1" xfId="0" applyNumberFormat="1" applyFill="1" applyBorder="1"/>
    <xf numFmtId="2" fontId="0" fillId="6" borderId="1" xfId="0" applyNumberFormat="1" applyFill="1" applyBorder="1"/>
    <xf numFmtId="3" fontId="1" fillId="2" borderId="1" xfId="0" applyNumberFormat="1" applyFont="1" applyFill="1" applyBorder="1" applyAlignment="1">
      <alignment horizontal="center"/>
    </xf>
    <xf numFmtId="49" fontId="1" fillId="6" borderId="1" xfId="0" applyNumberFormat="1" applyFont="1" applyFill="1" applyBorder="1" applyAlignment="1"/>
    <xf numFmtId="3" fontId="1" fillId="6" borderId="1" xfId="0" applyNumberFormat="1" applyFont="1" applyFill="1" applyBorder="1" applyAlignment="1">
      <alignment horizontal="center"/>
    </xf>
    <xf numFmtId="3" fontId="0" fillId="6" borderId="1" xfId="0" applyNumberFormat="1" applyFill="1" applyBorder="1"/>
    <xf numFmtId="165" fontId="0" fillId="6" borderId="1" xfId="0" applyNumberFormat="1" applyFill="1" applyBorder="1"/>
    <xf numFmtId="4" fontId="0" fillId="6" borderId="1" xfId="0" applyNumberFormat="1" applyFill="1" applyBorder="1"/>
    <xf numFmtId="1" fontId="0" fillId="6" borderId="1" xfId="0" applyNumberFormat="1" applyFill="1" applyBorder="1"/>
    <xf numFmtId="166" fontId="0" fillId="6" borderId="1" xfId="0" applyNumberFormat="1" applyFill="1" applyBorder="1"/>
    <xf numFmtId="164" fontId="0" fillId="6" borderId="1" xfId="0" applyNumberFormat="1" applyFill="1" applyBorder="1"/>
    <xf numFmtId="14" fontId="0" fillId="0" borderId="1" xfId="0" applyNumberFormat="1" applyBorder="1"/>
    <xf numFmtId="3" fontId="0" fillId="0" borderId="1" xfId="0" applyNumberFormat="1" applyBorder="1"/>
    <xf numFmtId="1" fontId="0" fillId="0" borderId="1" xfId="0" applyNumberFormat="1" applyBorder="1"/>
    <xf numFmtId="165" fontId="0" fillId="0" borderId="1" xfId="0" applyNumberFormat="1" applyBorder="1"/>
    <xf numFmtId="2" fontId="0" fillId="0" borderId="1" xfId="0" applyNumberFormat="1" applyBorder="1"/>
    <xf numFmtId="164" fontId="0" fillId="0" borderId="1" xfId="0" applyNumberFormat="1" applyBorder="1"/>
    <xf numFmtId="167" fontId="0" fillId="0" borderId="1" xfId="0" applyNumberFormat="1" applyBorder="1"/>
    <xf numFmtId="164" fontId="0" fillId="3" borderId="1" xfId="0" applyNumberFormat="1" applyFill="1" applyBorder="1"/>
    <xf numFmtId="2" fontId="1" fillId="0" borderId="1" xfId="0" applyNumberFormat="1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left"/>
    </xf>
    <xf numFmtId="168" fontId="0" fillId="0" borderId="1" xfId="0" applyNumberFormat="1" applyBorder="1" applyAlignment="1">
      <alignment horizontal="left"/>
    </xf>
    <xf numFmtId="2" fontId="0" fillId="0" borderId="1" xfId="0" applyNumberFormat="1" applyBorder="1" applyAlignment="1">
      <alignment horizontal="right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Gallery">
  <a:themeElements>
    <a:clrScheme name="Gallery">
      <a:dk1>
        <a:sysClr val="windowText" lastClr="000000"/>
      </a:dk1>
      <a:lt1>
        <a:sysClr val="window" lastClr="FFFFFF"/>
      </a:lt1>
      <a:dk2>
        <a:srgbClr val="454545"/>
      </a:dk2>
      <a:lt2>
        <a:srgbClr val="DFDBD5"/>
      </a:lt2>
      <a:accent1>
        <a:srgbClr val="B71E42"/>
      </a:accent1>
      <a:accent2>
        <a:srgbClr val="DE478E"/>
      </a:accent2>
      <a:accent3>
        <a:srgbClr val="BC72F0"/>
      </a:accent3>
      <a:accent4>
        <a:srgbClr val="795FAF"/>
      </a:accent4>
      <a:accent5>
        <a:srgbClr val="586EA6"/>
      </a:accent5>
      <a:accent6>
        <a:srgbClr val="6892A0"/>
      </a:accent6>
      <a:hlink>
        <a:srgbClr val="FA2B5C"/>
      </a:hlink>
      <a:folHlink>
        <a:srgbClr val="BC658E"/>
      </a:folHlink>
    </a:clrScheme>
    <a:fontScheme name="Gallery">
      <a:majorFont>
        <a:latin typeface="Gill Sans MT" panose="020B0502020104020203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Gallery">
      <a:fillStyleLst>
        <a:solidFill>
          <a:schemeClr val="phClr"/>
        </a:solidFill>
        <a:gradFill rotWithShape="1">
          <a:gsLst>
            <a:gs pos="0">
              <a:schemeClr val="phClr">
                <a:tint val="54000"/>
                <a:alpha val="100000"/>
                <a:satMod val="105000"/>
                <a:lumMod val="110000"/>
              </a:schemeClr>
            </a:gs>
            <a:gs pos="100000">
              <a:schemeClr val="phClr">
                <a:tint val="78000"/>
                <a:alpha val="92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satMod val="110000"/>
                <a:lumMod val="104000"/>
              </a:schemeClr>
            </a:gs>
            <a:gs pos="69000">
              <a:schemeClr val="phClr">
                <a:shade val="88000"/>
                <a:satMod val="130000"/>
                <a:lumMod val="92000"/>
              </a:schemeClr>
            </a:gs>
            <a:gs pos="100000">
              <a:schemeClr val="phClr">
                <a:shade val="78000"/>
                <a:satMod val="130000"/>
                <a:lumMod val="92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0800" dist="50800" dir="5400000" sx="96000" sy="96000" rotWithShape="0">
              <a:srgbClr val="000000">
                <a:alpha val="48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1080000"/>
            </a:lightRig>
          </a:scene3d>
          <a:sp3d>
            <a:bevelT w="38100" h="12700" prst="softRound"/>
          </a:sp3d>
        </a:effectStyle>
      </a:effectStyleLst>
      <a:bgFillStyleLst>
        <a:solidFill>
          <a:schemeClr val="phClr"/>
        </a:solidFill>
        <a:solidFill>
          <a:schemeClr val="phClr"/>
        </a:solidFill>
        <a:gradFill rotWithShape="1">
          <a:gsLst>
            <a:gs pos="0">
              <a:schemeClr val="phClr">
                <a:tint val="94000"/>
                <a:satMod val="80000"/>
                <a:lumMod val="106000"/>
              </a:schemeClr>
            </a:gs>
            <a:gs pos="100000">
              <a:schemeClr val="phClr">
                <a:shade val="8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Gallery" id="{BBFCD31E-59A1-489D-B089-A3EAD7CAE12E}" vid="{F5E91637-A7B6-4E27-B710-77DA7014EE1E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1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9" sqref="C9"/>
    </sheetView>
  </sheetViews>
  <sheetFormatPr baseColWidth="10" defaultRowHeight="16" x14ac:dyDescent="0.2"/>
  <cols>
    <col min="1" max="1" width="17.5" style="27" customWidth="1"/>
    <col min="2" max="2" width="10.83203125" style="28"/>
    <col min="3" max="3" width="10.83203125" style="29"/>
    <col min="4" max="4" width="9.6640625" style="30" customWidth="1"/>
    <col min="5" max="5" width="10.6640625" style="31" customWidth="1"/>
    <col min="6" max="6" width="9.33203125" style="2" customWidth="1"/>
    <col min="7" max="7" width="8" style="31" customWidth="1"/>
    <col min="8" max="10" width="10.83203125" style="31"/>
    <col min="11" max="11" width="10.83203125" style="29"/>
    <col min="12" max="12" width="9" style="31" customWidth="1"/>
    <col min="13" max="13" width="9.1640625" style="29" customWidth="1"/>
    <col min="14" max="14" width="9" style="31" customWidth="1"/>
    <col min="15" max="15" width="8.1640625" style="16" customWidth="1"/>
    <col min="16" max="16" width="3.1640625" style="3" customWidth="1"/>
    <col min="17" max="19" width="10.83203125" style="3"/>
    <col min="20" max="20" width="8.1640625" style="3" customWidth="1"/>
    <col min="21" max="21" width="8.5" style="3" customWidth="1"/>
    <col min="22" max="22" width="12" style="14" customWidth="1"/>
    <col min="23" max="23" width="10.83203125" style="8"/>
    <col min="24" max="26" width="10.83203125" style="32"/>
    <col min="27" max="28" width="10.83203125" style="31"/>
    <col min="29" max="29" width="10.83203125" style="2"/>
    <col min="30" max="16384" width="10.83203125" style="31"/>
  </cols>
  <sheetData>
    <row r="1" spans="1:33" s="17" customFormat="1" x14ac:dyDescent="0.2">
      <c r="A1" s="19" t="s">
        <v>18</v>
      </c>
      <c r="B1" s="20"/>
      <c r="C1" s="21">
        <f>SUM(C3:C50)</f>
        <v>0</v>
      </c>
      <c r="D1" s="22">
        <f>SUM(D3:D50)</f>
        <v>0</v>
      </c>
      <c r="E1" s="23">
        <f>SUM(E3:E50)</f>
        <v>0</v>
      </c>
      <c r="F1" s="17" t="e">
        <f>C1/D1</f>
        <v>#DIV/0!</v>
      </c>
      <c r="G1" s="17" t="e">
        <f>AVERAGE(G3:G50)</f>
        <v>#DIV/0!</v>
      </c>
      <c r="H1" s="23">
        <f>SUM(H3:H50)</f>
        <v>0</v>
      </c>
      <c r="I1" s="17">
        <f>SUM(I3:I50)</f>
        <v>0</v>
      </c>
      <c r="J1" s="17">
        <f>SUM(J3:J50)</f>
        <v>0</v>
      </c>
      <c r="K1" s="24" t="e">
        <f>L1/(L1+N1)*100</f>
        <v>#DIV/0!</v>
      </c>
      <c r="L1" s="23">
        <f>SUM(L3:L50)</f>
        <v>0</v>
      </c>
      <c r="M1" s="24" t="e">
        <f>(100-K1)</f>
        <v>#DIV/0!</v>
      </c>
      <c r="N1" s="23">
        <f>SUM(N3:N50)</f>
        <v>0</v>
      </c>
      <c r="O1" s="22">
        <f>SUM(O3:O50)</f>
        <v>0</v>
      </c>
      <c r="Q1" s="17" t="e">
        <f>IF(H1&lt;&gt;"",L1/(H1*1.15))</f>
        <v>#DIV/0!</v>
      </c>
      <c r="R1" s="17" t="e">
        <f>IF(Q1,(Q1*33.7),"")</f>
        <v>#DIV/0!</v>
      </c>
      <c r="S1" s="17" t="e">
        <f>(1/Q1)*100</f>
        <v>#DIV/0!</v>
      </c>
      <c r="T1" s="17" t="e">
        <f>N1/D1</f>
        <v>#DIV/0!</v>
      </c>
      <c r="U1" s="17" t="e">
        <f>IF(T1&lt;&gt;"",IF(T1*H1,(C1*33.7/(D1*33.7+1.15*H1)),""),"")</f>
        <v>#DIV/0!</v>
      </c>
      <c r="V1" s="17" t="e">
        <f>AVERAGE(V3:V54)</f>
        <v>#DIV/0!</v>
      </c>
      <c r="W1" s="17" t="e">
        <f>AVERAGE(W3:W54)</f>
        <v>#VALUE!</v>
      </c>
      <c r="X1" s="26" t="e">
        <f>AVERAGE(X3:X54)</f>
        <v>#DIV/0!</v>
      </c>
      <c r="Y1" s="25"/>
      <c r="Z1" s="26">
        <f>SUM(Z3:Z40)</f>
        <v>0</v>
      </c>
      <c r="AA1" s="26">
        <f>SUM(AA3:AA50)</f>
        <v>0</v>
      </c>
      <c r="AB1" s="26">
        <f>SUM(AB3:AB50)</f>
        <v>0</v>
      </c>
      <c r="AC1" s="26" t="e">
        <f>AVERAGE(AC3:AC54)</f>
        <v>#VALUE!</v>
      </c>
      <c r="AD1" s="26" t="e">
        <f>AVERAGE(AD3:AD54)</f>
        <v>#DIV/0!</v>
      </c>
      <c r="AE1" s="26" t="e">
        <f>AVERAGE(AE3:AE54)</f>
        <v>#DIV/0!</v>
      </c>
      <c r="AF1" s="26">
        <f>SUM(AF3:AF50)</f>
        <v>0</v>
      </c>
      <c r="AG1" s="26">
        <f>SUM(AG3:AG50)</f>
        <v>0</v>
      </c>
    </row>
    <row r="2" spans="1:33" s="4" customFormat="1" ht="84" customHeight="1" x14ac:dyDescent="0.2">
      <c r="A2" s="1" t="s">
        <v>0</v>
      </c>
      <c r="B2" s="18" t="s">
        <v>15</v>
      </c>
      <c r="C2" s="10" t="s">
        <v>1</v>
      </c>
      <c r="D2" s="11" t="s">
        <v>2</v>
      </c>
      <c r="E2" s="5" t="s">
        <v>14</v>
      </c>
      <c r="F2" s="6" t="s">
        <v>3</v>
      </c>
      <c r="G2" s="5" t="s">
        <v>10</v>
      </c>
      <c r="H2" s="5" t="s">
        <v>26</v>
      </c>
      <c r="I2" s="5" t="s">
        <v>27</v>
      </c>
      <c r="J2" s="5" t="s">
        <v>28</v>
      </c>
      <c r="K2" s="12" t="s">
        <v>29</v>
      </c>
      <c r="L2" s="5" t="s">
        <v>30</v>
      </c>
      <c r="M2" s="12" t="s">
        <v>31</v>
      </c>
      <c r="N2" s="5" t="s">
        <v>32</v>
      </c>
      <c r="O2" s="15" t="s">
        <v>4</v>
      </c>
      <c r="P2" s="7"/>
      <c r="Q2" s="7" t="s">
        <v>5</v>
      </c>
      <c r="R2" s="7" t="s">
        <v>6</v>
      </c>
      <c r="S2" s="7" t="s">
        <v>9</v>
      </c>
      <c r="T2" s="7" t="s">
        <v>7</v>
      </c>
      <c r="U2" s="7" t="s">
        <v>8</v>
      </c>
      <c r="V2" s="13" t="s">
        <v>22</v>
      </c>
      <c r="W2" s="35" t="s">
        <v>24</v>
      </c>
      <c r="X2" s="9" t="s">
        <v>11</v>
      </c>
      <c r="Y2" s="9" t="s">
        <v>19</v>
      </c>
      <c r="Z2" s="9" t="s">
        <v>13</v>
      </c>
      <c r="AA2" s="9" t="s">
        <v>16</v>
      </c>
      <c r="AB2" s="9" t="s">
        <v>17</v>
      </c>
      <c r="AC2" s="9" t="s">
        <v>12</v>
      </c>
      <c r="AD2" s="9" t="s">
        <v>21</v>
      </c>
      <c r="AE2" s="9" t="s">
        <v>20</v>
      </c>
      <c r="AF2" s="9" t="s">
        <v>23</v>
      </c>
      <c r="AG2" s="9" t="s">
        <v>25</v>
      </c>
    </row>
    <row r="3" spans="1:33" x14ac:dyDescent="0.2">
      <c r="A3" s="36"/>
      <c r="C3" s="29">
        <v>0</v>
      </c>
      <c r="F3" s="2" t="e">
        <f t="shared" ref="F3:F38" si="0">C3/D3</f>
        <v>#DIV/0!</v>
      </c>
      <c r="K3" s="29" t="e">
        <f t="shared" ref="K3:K38" si="1">L3/(L3+N3)*100</f>
        <v>#DIV/0!</v>
      </c>
      <c r="M3" s="29" t="e">
        <f t="shared" ref="M3:M38" si="2">(100-K3)</f>
        <v>#DIV/0!</v>
      </c>
      <c r="O3" s="16" t="str">
        <f t="shared" ref="O3:O38" si="3">IF(I3*D3&gt;0,+MAX(I3,D3),"")</f>
        <v/>
      </c>
      <c r="Q3" s="3" t="str">
        <f t="shared" ref="Q3:Q38" si="4">IF(H3&lt;&gt;"",L3/(H3*1.15),"")</f>
        <v/>
      </c>
      <c r="R3" s="3" t="str">
        <f t="shared" ref="R3:R38" si="5">IF(Q3&lt;&gt;"",Q3*33.7,"")</f>
        <v/>
      </c>
      <c r="S3" s="3" t="str">
        <f t="shared" ref="S3:S38" si="6">IF(L3,((1.176*H3)/L3)*100,"")</f>
        <v/>
      </c>
      <c r="T3" s="3" t="str">
        <f t="shared" ref="T3:T38" si="7">IF(N3&lt;&gt;"",IF(D3&gt;0,N3/D3,""),"")</f>
        <v/>
      </c>
      <c r="U3" s="3" t="str">
        <f t="shared" ref="U3:U38" si="8">IF(T3&lt;&gt;"",IF(T3*H3,(C3*33.7/(D3*33.7+1.15*H3)),""),"")</f>
        <v/>
      </c>
      <c r="V3" s="14" t="str">
        <f t="shared" ref="V3:V8" si="9">IF(U3&lt;&gt;"",(E3*Y3+D3*X3)/C3,"")</f>
        <v/>
      </c>
      <c r="W3" s="8" t="e">
        <f t="shared" ref="W3:W38" si="10">((T3/50*M3/100)+(R3/105*K3/100))*100</f>
        <v>#VALUE!</v>
      </c>
      <c r="Y3" s="33"/>
      <c r="Z3" s="32">
        <f t="shared" ref="Z3:Z38" si="11">D3*X3</f>
        <v>0</v>
      </c>
      <c r="AA3" s="32">
        <f t="shared" ref="AA3:AA38" si="12">E3*Y3</f>
        <v>0</v>
      </c>
      <c r="AB3" s="32">
        <f t="shared" ref="AB3:AB38" si="13">Z3+AA3</f>
        <v>0</v>
      </c>
      <c r="AC3" s="34" t="e">
        <f t="shared" ref="AC3:AC38" si="14">V3*100</f>
        <v>#VALUE!</v>
      </c>
      <c r="AD3" s="32" t="e">
        <f t="shared" ref="AD3:AD32" si="15">(((C3/49)*X3)/C3)*100</f>
        <v>#DIV/0!</v>
      </c>
      <c r="AE3" s="32" t="e">
        <f t="shared" ref="AE3:AE32" si="16">(((C3/28)*X3)/C3)*100</f>
        <v>#DIV/0!</v>
      </c>
      <c r="AF3" s="32">
        <f t="shared" ref="AF3:AF6" si="17">((C3/49)*X3)-AB3</f>
        <v>0</v>
      </c>
      <c r="AG3" s="32">
        <f t="shared" ref="AG3:AG11" si="18">((C3/28)*X3)-AB3</f>
        <v>0</v>
      </c>
    </row>
    <row r="4" spans="1:33" x14ac:dyDescent="0.2">
      <c r="A4" s="36"/>
      <c r="C4" s="29">
        <f t="shared" ref="C4:C38" si="19">B4-B3</f>
        <v>0</v>
      </c>
      <c r="F4" s="2" t="e">
        <f t="shared" si="0"/>
        <v>#DIV/0!</v>
      </c>
      <c r="K4" s="29" t="e">
        <f t="shared" si="1"/>
        <v>#DIV/0!</v>
      </c>
      <c r="M4" s="29" t="e">
        <f t="shared" si="2"/>
        <v>#DIV/0!</v>
      </c>
      <c r="O4" s="16" t="str">
        <f t="shared" si="3"/>
        <v/>
      </c>
      <c r="Q4" s="3" t="str">
        <f t="shared" si="4"/>
        <v/>
      </c>
      <c r="R4" s="3" t="str">
        <f t="shared" si="5"/>
        <v/>
      </c>
      <c r="S4" s="3" t="str">
        <f t="shared" si="6"/>
        <v/>
      </c>
      <c r="T4" s="3" t="str">
        <f t="shared" si="7"/>
        <v/>
      </c>
      <c r="U4" s="3" t="str">
        <f t="shared" si="8"/>
        <v/>
      </c>
      <c r="V4" s="14" t="str">
        <f t="shared" si="9"/>
        <v/>
      </c>
      <c r="W4" s="8" t="e">
        <f t="shared" si="10"/>
        <v>#VALUE!</v>
      </c>
      <c r="Y4" s="33"/>
      <c r="Z4" s="32">
        <f t="shared" si="11"/>
        <v>0</v>
      </c>
      <c r="AA4" s="32">
        <f t="shared" si="12"/>
        <v>0</v>
      </c>
      <c r="AB4" s="32">
        <f t="shared" si="13"/>
        <v>0</v>
      </c>
      <c r="AC4" s="34" t="e">
        <f t="shared" si="14"/>
        <v>#VALUE!</v>
      </c>
      <c r="AD4" s="32" t="e">
        <f t="shared" si="15"/>
        <v>#DIV/0!</v>
      </c>
      <c r="AE4" s="32" t="e">
        <f t="shared" si="16"/>
        <v>#DIV/0!</v>
      </c>
      <c r="AF4" s="32">
        <f t="shared" si="17"/>
        <v>0</v>
      </c>
      <c r="AG4" s="32">
        <f t="shared" si="18"/>
        <v>0</v>
      </c>
    </row>
    <row r="5" spans="1:33" x14ac:dyDescent="0.2">
      <c r="A5" s="36"/>
      <c r="C5" s="29">
        <f t="shared" si="19"/>
        <v>0</v>
      </c>
      <c r="F5" s="2" t="e">
        <f t="shared" si="0"/>
        <v>#DIV/0!</v>
      </c>
      <c r="K5" s="29" t="e">
        <f t="shared" si="1"/>
        <v>#DIV/0!</v>
      </c>
      <c r="M5" s="29" t="e">
        <f t="shared" si="2"/>
        <v>#DIV/0!</v>
      </c>
      <c r="O5" s="16" t="str">
        <f t="shared" si="3"/>
        <v/>
      </c>
      <c r="Q5" s="3" t="str">
        <f t="shared" si="4"/>
        <v/>
      </c>
      <c r="R5" s="3" t="str">
        <f t="shared" si="5"/>
        <v/>
      </c>
      <c r="S5" s="3" t="str">
        <f t="shared" si="6"/>
        <v/>
      </c>
      <c r="T5" s="3" t="str">
        <f t="shared" si="7"/>
        <v/>
      </c>
      <c r="U5" s="3" t="str">
        <f t="shared" si="8"/>
        <v/>
      </c>
      <c r="V5" s="14" t="str">
        <f t="shared" si="9"/>
        <v/>
      </c>
      <c r="W5" s="8" t="e">
        <f t="shared" si="10"/>
        <v>#VALUE!</v>
      </c>
      <c r="Y5" s="33"/>
      <c r="Z5" s="32">
        <f t="shared" si="11"/>
        <v>0</v>
      </c>
      <c r="AA5" s="32">
        <f t="shared" si="12"/>
        <v>0</v>
      </c>
      <c r="AB5" s="32">
        <f t="shared" si="13"/>
        <v>0</v>
      </c>
      <c r="AC5" s="34" t="e">
        <f t="shared" si="14"/>
        <v>#VALUE!</v>
      </c>
      <c r="AD5" s="32" t="e">
        <f t="shared" si="15"/>
        <v>#DIV/0!</v>
      </c>
      <c r="AE5" s="32" t="e">
        <f t="shared" si="16"/>
        <v>#DIV/0!</v>
      </c>
      <c r="AF5" s="32">
        <f t="shared" si="17"/>
        <v>0</v>
      </c>
      <c r="AG5" s="32">
        <f t="shared" si="18"/>
        <v>0</v>
      </c>
    </row>
    <row r="6" spans="1:33" x14ac:dyDescent="0.2">
      <c r="A6" s="36"/>
      <c r="C6" s="29">
        <f t="shared" si="19"/>
        <v>0</v>
      </c>
      <c r="F6" s="2" t="e">
        <f t="shared" si="0"/>
        <v>#DIV/0!</v>
      </c>
      <c r="K6" s="29" t="e">
        <f t="shared" si="1"/>
        <v>#DIV/0!</v>
      </c>
      <c r="M6" s="29" t="e">
        <f t="shared" si="2"/>
        <v>#DIV/0!</v>
      </c>
      <c r="O6" s="16" t="str">
        <f t="shared" si="3"/>
        <v/>
      </c>
      <c r="Q6" s="3" t="str">
        <f t="shared" si="4"/>
        <v/>
      </c>
      <c r="R6" s="3" t="str">
        <f t="shared" si="5"/>
        <v/>
      </c>
      <c r="S6" s="3" t="str">
        <f t="shared" si="6"/>
        <v/>
      </c>
      <c r="T6" s="3" t="str">
        <f t="shared" si="7"/>
        <v/>
      </c>
      <c r="U6" s="3" t="str">
        <f t="shared" si="8"/>
        <v/>
      </c>
      <c r="V6" s="14" t="str">
        <f t="shared" si="9"/>
        <v/>
      </c>
      <c r="W6" s="8" t="e">
        <f t="shared" si="10"/>
        <v>#VALUE!</v>
      </c>
      <c r="Y6" s="33"/>
      <c r="Z6" s="32">
        <f t="shared" si="11"/>
        <v>0</v>
      </c>
      <c r="AA6" s="32">
        <f t="shared" si="12"/>
        <v>0</v>
      </c>
      <c r="AB6" s="32">
        <f t="shared" si="13"/>
        <v>0</v>
      </c>
      <c r="AC6" s="34" t="e">
        <f t="shared" si="14"/>
        <v>#VALUE!</v>
      </c>
      <c r="AD6" s="32" t="e">
        <f t="shared" si="15"/>
        <v>#DIV/0!</v>
      </c>
      <c r="AE6" s="32" t="e">
        <f t="shared" si="16"/>
        <v>#DIV/0!</v>
      </c>
      <c r="AF6" s="32">
        <f t="shared" si="17"/>
        <v>0</v>
      </c>
      <c r="AG6" s="32">
        <f t="shared" si="18"/>
        <v>0</v>
      </c>
    </row>
    <row r="7" spans="1:33" x14ac:dyDescent="0.2">
      <c r="A7" s="36"/>
      <c r="C7" s="29">
        <f t="shared" si="19"/>
        <v>0</v>
      </c>
      <c r="F7" s="2" t="e">
        <f t="shared" si="0"/>
        <v>#DIV/0!</v>
      </c>
      <c r="K7" s="29" t="e">
        <f t="shared" si="1"/>
        <v>#DIV/0!</v>
      </c>
      <c r="M7" s="29" t="e">
        <f t="shared" si="2"/>
        <v>#DIV/0!</v>
      </c>
      <c r="O7" s="16" t="str">
        <f t="shared" si="3"/>
        <v/>
      </c>
      <c r="Q7" s="3" t="str">
        <f t="shared" si="4"/>
        <v/>
      </c>
      <c r="R7" s="3" t="str">
        <f t="shared" si="5"/>
        <v/>
      </c>
      <c r="S7" s="3" t="str">
        <f t="shared" si="6"/>
        <v/>
      </c>
      <c r="T7" s="3" t="str">
        <f t="shared" si="7"/>
        <v/>
      </c>
      <c r="U7" s="3" t="str">
        <f t="shared" si="8"/>
        <v/>
      </c>
      <c r="V7" s="14" t="str">
        <f t="shared" si="9"/>
        <v/>
      </c>
      <c r="W7" s="8" t="e">
        <f t="shared" si="10"/>
        <v>#VALUE!</v>
      </c>
      <c r="Y7" s="33"/>
      <c r="Z7" s="32">
        <f t="shared" si="11"/>
        <v>0</v>
      </c>
      <c r="AA7" s="32">
        <f t="shared" si="12"/>
        <v>0</v>
      </c>
      <c r="AB7" s="32">
        <f t="shared" si="13"/>
        <v>0</v>
      </c>
      <c r="AC7" s="34" t="e">
        <f t="shared" si="14"/>
        <v>#VALUE!</v>
      </c>
      <c r="AD7" s="32" t="e">
        <f t="shared" si="15"/>
        <v>#DIV/0!</v>
      </c>
      <c r="AE7" s="32" t="e">
        <f t="shared" si="16"/>
        <v>#DIV/0!</v>
      </c>
      <c r="AF7" s="32">
        <f t="shared" ref="AF7:AF38" si="20">((C7/49)*X7)-AB7</f>
        <v>0</v>
      </c>
      <c r="AG7" s="32">
        <f t="shared" si="18"/>
        <v>0</v>
      </c>
    </row>
    <row r="8" spans="1:33" x14ac:dyDescent="0.2">
      <c r="A8" s="36"/>
      <c r="C8" s="29">
        <f t="shared" si="19"/>
        <v>0</v>
      </c>
      <c r="F8" s="2" t="e">
        <f t="shared" si="0"/>
        <v>#DIV/0!</v>
      </c>
      <c r="K8" s="29" t="e">
        <f t="shared" si="1"/>
        <v>#DIV/0!</v>
      </c>
      <c r="M8" s="29" t="e">
        <f t="shared" si="2"/>
        <v>#DIV/0!</v>
      </c>
      <c r="O8" s="16" t="str">
        <f t="shared" si="3"/>
        <v/>
      </c>
      <c r="Q8" s="3" t="str">
        <f t="shared" si="4"/>
        <v/>
      </c>
      <c r="R8" s="3" t="str">
        <f t="shared" si="5"/>
        <v/>
      </c>
      <c r="S8" s="3" t="str">
        <f t="shared" si="6"/>
        <v/>
      </c>
      <c r="T8" s="3" t="str">
        <f t="shared" si="7"/>
        <v/>
      </c>
      <c r="U8" s="3" t="str">
        <f t="shared" si="8"/>
        <v/>
      </c>
      <c r="V8" s="14" t="str">
        <f t="shared" si="9"/>
        <v/>
      </c>
      <c r="W8" s="8" t="e">
        <f t="shared" si="10"/>
        <v>#VALUE!</v>
      </c>
      <c r="Y8" s="33"/>
      <c r="Z8" s="32">
        <f t="shared" si="11"/>
        <v>0</v>
      </c>
      <c r="AA8" s="32">
        <f t="shared" si="12"/>
        <v>0</v>
      </c>
      <c r="AB8" s="32">
        <f t="shared" si="13"/>
        <v>0</v>
      </c>
      <c r="AC8" s="34" t="e">
        <f t="shared" si="14"/>
        <v>#VALUE!</v>
      </c>
      <c r="AD8" s="32" t="e">
        <f t="shared" si="15"/>
        <v>#DIV/0!</v>
      </c>
      <c r="AE8" s="32" t="e">
        <f t="shared" si="16"/>
        <v>#DIV/0!</v>
      </c>
      <c r="AF8" s="32">
        <f t="shared" si="20"/>
        <v>0</v>
      </c>
      <c r="AG8" s="32">
        <f t="shared" si="18"/>
        <v>0</v>
      </c>
    </row>
    <row r="9" spans="1:33" x14ac:dyDescent="0.2">
      <c r="A9" s="36"/>
      <c r="C9" s="29">
        <f t="shared" si="19"/>
        <v>0</v>
      </c>
      <c r="F9" s="2" t="e">
        <f t="shared" si="0"/>
        <v>#DIV/0!</v>
      </c>
      <c r="K9" s="29" t="e">
        <f t="shared" si="1"/>
        <v>#DIV/0!</v>
      </c>
      <c r="M9" s="29" t="e">
        <f t="shared" si="2"/>
        <v>#DIV/0!</v>
      </c>
      <c r="O9" s="16" t="str">
        <f t="shared" si="3"/>
        <v/>
      </c>
      <c r="Q9" s="3" t="str">
        <f t="shared" si="4"/>
        <v/>
      </c>
      <c r="R9" s="3" t="str">
        <f t="shared" si="5"/>
        <v/>
      </c>
      <c r="S9" s="3" t="str">
        <f t="shared" si="6"/>
        <v/>
      </c>
      <c r="T9" s="3" t="str">
        <f t="shared" si="7"/>
        <v/>
      </c>
      <c r="U9" s="3" t="str">
        <f t="shared" si="8"/>
        <v/>
      </c>
      <c r="V9" s="14" t="str">
        <f t="shared" ref="V9:V38" si="21">IF(U9&lt;&gt;"",(E9*Y9+D9*X9)/C9,"")</f>
        <v/>
      </c>
      <c r="W9" s="8" t="e">
        <f t="shared" si="10"/>
        <v>#VALUE!</v>
      </c>
      <c r="Y9" s="33"/>
      <c r="Z9" s="32">
        <f t="shared" si="11"/>
        <v>0</v>
      </c>
      <c r="AA9" s="32">
        <f t="shared" si="12"/>
        <v>0</v>
      </c>
      <c r="AB9" s="32">
        <f t="shared" si="13"/>
        <v>0</v>
      </c>
      <c r="AC9" s="34" t="e">
        <f t="shared" si="14"/>
        <v>#VALUE!</v>
      </c>
      <c r="AD9" s="32" t="e">
        <f t="shared" si="15"/>
        <v>#DIV/0!</v>
      </c>
      <c r="AE9" s="32" t="e">
        <f t="shared" si="16"/>
        <v>#DIV/0!</v>
      </c>
      <c r="AF9" s="32">
        <f t="shared" si="20"/>
        <v>0</v>
      </c>
      <c r="AG9" s="32">
        <f t="shared" si="18"/>
        <v>0</v>
      </c>
    </row>
    <row r="10" spans="1:33" x14ac:dyDescent="0.2">
      <c r="A10" s="36"/>
      <c r="C10" s="29">
        <f t="shared" si="19"/>
        <v>0</v>
      </c>
      <c r="F10" s="2" t="e">
        <f t="shared" si="0"/>
        <v>#DIV/0!</v>
      </c>
      <c r="K10" s="29" t="e">
        <f t="shared" si="1"/>
        <v>#DIV/0!</v>
      </c>
      <c r="M10" s="29" t="e">
        <f t="shared" si="2"/>
        <v>#DIV/0!</v>
      </c>
      <c r="O10" s="16" t="str">
        <f t="shared" si="3"/>
        <v/>
      </c>
      <c r="Q10" s="3" t="str">
        <f t="shared" si="4"/>
        <v/>
      </c>
      <c r="R10" s="3" t="str">
        <f t="shared" si="5"/>
        <v/>
      </c>
      <c r="S10" s="3" t="str">
        <f t="shared" si="6"/>
        <v/>
      </c>
      <c r="T10" s="3" t="str">
        <f t="shared" si="7"/>
        <v/>
      </c>
      <c r="U10" s="3" t="str">
        <f t="shared" si="8"/>
        <v/>
      </c>
      <c r="V10" s="14" t="str">
        <f t="shared" si="21"/>
        <v/>
      </c>
      <c r="W10" s="8" t="e">
        <f t="shared" si="10"/>
        <v>#VALUE!</v>
      </c>
      <c r="Y10" s="33"/>
      <c r="Z10" s="32">
        <f t="shared" si="11"/>
        <v>0</v>
      </c>
      <c r="AA10" s="32">
        <f t="shared" si="12"/>
        <v>0</v>
      </c>
      <c r="AB10" s="32">
        <f t="shared" si="13"/>
        <v>0</v>
      </c>
      <c r="AC10" s="34" t="e">
        <f t="shared" si="14"/>
        <v>#VALUE!</v>
      </c>
      <c r="AD10" s="32" t="e">
        <f t="shared" si="15"/>
        <v>#DIV/0!</v>
      </c>
      <c r="AE10" s="32" t="e">
        <f t="shared" si="16"/>
        <v>#DIV/0!</v>
      </c>
      <c r="AF10" s="32">
        <f t="shared" si="20"/>
        <v>0</v>
      </c>
      <c r="AG10" s="32">
        <f t="shared" si="18"/>
        <v>0</v>
      </c>
    </row>
    <row r="11" spans="1:33" x14ac:dyDescent="0.2">
      <c r="A11" s="37"/>
      <c r="C11" s="29">
        <f t="shared" si="19"/>
        <v>0</v>
      </c>
      <c r="F11" s="2" t="e">
        <f t="shared" si="0"/>
        <v>#DIV/0!</v>
      </c>
      <c r="K11" s="29" t="e">
        <f t="shared" si="1"/>
        <v>#DIV/0!</v>
      </c>
      <c r="M11" s="29" t="e">
        <f t="shared" si="2"/>
        <v>#DIV/0!</v>
      </c>
      <c r="O11" s="16" t="str">
        <f t="shared" si="3"/>
        <v/>
      </c>
      <c r="Q11" s="3" t="str">
        <f t="shared" si="4"/>
        <v/>
      </c>
      <c r="R11" s="3" t="str">
        <f t="shared" si="5"/>
        <v/>
      </c>
      <c r="S11" s="3" t="str">
        <f t="shared" si="6"/>
        <v/>
      </c>
      <c r="T11" s="3" t="str">
        <f t="shared" si="7"/>
        <v/>
      </c>
      <c r="U11" s="3" t="str">
        <f t="shared" si="8"/>
        <v/>
      </c>
      <c r="V11" s="14" t="str">
        <f t="shared" si="21"/>
        <v/>
      </c>
      <c r="W11" s="8" t="e">
        <f t="shared" si="10"/>
        <v>#VALUE!</v>
      </c>
      <c r="Y11" s="33"/>
      <c r="Z11" s="32">
        <f t="shared" si="11"/>
        <v>0</v>
      </c>
      <c r="AA11" s="32">
        <f t="shared" si="12"/>
        <v>0</v>
      </c>
      <c r="AB11" s="32">
        <f t="shared" si="13"/>
        <v>0</v>
      </c>
      <c r="AC11" s="34" t="e">
        <f t="shared" si="14"/>
        <v>#VALUE!</v>
      </c>
      <c r="AD11" s="32" t="e">
        <f t="shared" si="15"/>
        <v>#DIV/0!</v>
      </c>
      <c r="AE11" s="32" t="e">
        <f t="shared" si="16"/>
        <v>#DIV/0!</v>
      </c>
      <c r="AF11" s="32">
        <f t="shared" si="20"/>
        <v>0</v>
      </c>
      <c r="AG11" s="32">
        <f t="shared" si="18"/>
        <v>0</v>
      </c>
    </row>
    <row r="12" spans="1:33" x14ac:dyDescent="0.2">
      <c r="A12" s="37"/>
      <c r="C12" s="29">
        <f t="shared" si="19"/>
        <v>0</v>
      </c>
      <c r="F12" s="2" t="e">
        <f t="shared" si="0"/>
        <v>#DIV/0!</v>
      </c>
      <c r="K12" s="29" t="e">
        <f t="shared" si="1"/>
        <v>#DIV/0!</v>
      </c>
      <c r="M12" s="29" t="e">
        <f t="shared" si="2"/>
        <v>#DIV/0!</v>
      </c>
      <c r="O12" s="16" t="str">
        <f t="shared" si="3"/>
        <v/>
      </c>
      <c r="Q12" s="3" t="str">
        <f t="shared" si="4"/>
        <v/>
      </c>
      <c r="R12" s="3" t="str">
        <f t="shared" si="5"/>
        <v/>
      </c>
      <c r="S12" s="3" t="str">
        <f t="shared" si="6"/>
        <v/>
      </c>
      <c r="T12" s="3" t="str">
        <f t="shared" si="7"/>
        <v/>
      </c>
      <c r="U12" s="3" t="str">
        <f t="shared" si="8"/>
        <v/>
      </c>
      <c r="V12" s="14" t="str">
        <f t="shared" si="21"/>
        <v/>
      </c>
      <c r="W12" s="8" t="e">
        <f t="shared" si="10"/>
        <v>#VALUE!</v>
      </c>
      <c r="Y12" s="33"/>
      <c r="Z12" s="32">
        <f t="shared" si="11"/>
        <v>0</v>
      </c>
      <c r="AA12" s="32">
        <f t="shared" si="12"/>
        <v>0</v>
      </c>
      <c r="AB12" s="32">
        <f t="shared" si="13"/>
        <v>0</v>
      </c>
      <c r="AC12" s="34" t="e">
        <f t="shared" si="14"/>
        <v>#VALUE!</v>
      </c>
      <c r="AD12" s="32" t="e">
        <f t="shared" si="15"/>
        <v>#DIV/0!</v>
      </c>
      <c r="AE12" s="32" t="e">
        <f t="shared" si="16"/>
        <v>#DIV/0!</v>
      </c>
      <c r="AF12" s="32">
        <f t="shared" si="20"/>
        <v>0</v>
      </c>
      <c r="AG12" s="32">
        <f t="shared" ref="AG12:AG38" si="22">((C12/28)*X12)-AB12</f>
        <v>0</v>
      </c>
    </row>
    <row r="13" spans="1:33" x14ac:dyDescent="0.2">
      <c r="A13" s="37"/>
      <c r="C13" s="29">
        <f t="shared" si="19"/>
        <v>0</v>
      </c>
      <c r="F13" s="2" t="e">
        <f t="shared" si="0"/>
        <v>#DIV/0!</v>
      </c>
      <c r="K13" s="29" t="e">
        <f t="shared" si="1"/>
        <v>#DIV/0!</v>
      </c>
      <c r="M13" s="29" t="e">
        <f t="shared" si="2"/>
        <v>#DIV/0!</v>
      </c>
      <c r="O13" s="16" t="str">
        <f t="shared" si="3"/>
        <v/>
      </c>
      <c r="Q13" s="3" t="str">
        <f t="shared" si="4"/>
        <v/>
      </c>
      <c r="R13" s="3" t="str">
        <f t="shared" si="5"/>
        <v/>
      </c>
      <c r="S13" s="3" t="str">
        <f t="shared" si="6"/>
        <v/>
      </c>
      <c r="T13" s="3" t="str">
        <f t="shared" si="7"/>
        <v/>
      </c>
      <c r="U13" s="3" t="str">
        <f t="shared" si="8"/>
        <v/>
      </c>
      <c r="V13" s="14" t="str">
        <f t="shared" si="21"/>
        <v/>
      </c>
      <c r="W13" s="8" t="e">
        <f t="shared" si="10"/>
        <v>#VALUE!</v>
      </c>
      <c r="Y13" s="33"/>
      <c r="Z13" s="32">
        <f t="shared" si="11"/>
        <v>0</v>
      </c>
      <c r="AA13" s="32">
        <f t="shared" si="12"/>
        <v>0</v>
      </c>
      <c r="AB13" s="32">
        <f t="shared" si="13"/>
        <v>0</v>
      </c>
      <c r="AC13" s="34" t="e">
        <f t="shared" si="14"/>
        <v>#VALUE!</v>
      </c>
      <c r="AD13" s="32" t="e">
        <f t="shared" si="15"/>
        <v>#DIV/0!</v>
      </c>
      <c r="AE13" s="32" t="e">
        <f t="shared" si="16"/>
        <v>#DIV/0!</v>
      </c>
      <c r="AF13" s="32">
        <f t="shared" si="20"/>
        <v>0</v>
      </c>
      <c r="AG13" s="32">
        <f t="shared" si="22"/>
        <v>0</v>
      </c>
    </row>
    <row r="14" spans="1:33" x14ac:dyDescent="0.2">
      <c r="A14" s="37"/>
      <c r="C14" s="29">
        <f t="shared" si="19"/>
        <v>0</v>
      </c>
      <c r="F14" s="2" t="e">
        <f t="shared" si="0"/>
        <v>#DIV/0!</v>
      </c>
      <c r="K14" s="29" t="e">
        <f t="shared" si="1"/>
        <v>#DIV/0!</v>
      </c>
      <c r="M14" s="29" t="e">
        <f t="shared" si="2"/>
        <v>#DIV/0!</v>
      </c>
      <c r="O14" s="16" t="str">
        <f t="shared" si="3"/>
        <v/>
      </c>
      <c r="Q14" s="3" t="str">
        <f t="shared" si="4"/>
        <v/>
      </c>
      <c r="R14" s="3" t="str">
        <f t="shared" si="5"/>
        <v/>
      </c>
      <c r="S14" s="3" t="str">
        <f t="shared" si="6"/>
        <v/>
      </c>
      <c r="T14" s="3" t="str">
        <f t="shared" si="7"/>
        <v/>
      </c>
      <c r="U14" s="3" t="str">
        <f t="shared" si="8"/>
        <v/>
      </c>
      <c r="V14" s="14" t="str">
        <f t="shared" si="21"/>
        <v/>
      </c>
      <c r="W14" s="8" t="e">
        <f t="shared" si="10"/>
        <v>#VALUE!</v>
      </c>
      <c r="Y14" s="33"/>
      <c r="Z14" s="32">
        <f t="shared" si="11"/>
        <v>0</v>
      </c>
      <c r="AA14" s="32">
        <f t="shared" si="12"/>
        <v>0</v>
      </c>
      <c r="AB14" s="32">
        <f t="shared" si="13"/>
        <v>0</v>
      </c>
      <c r="AC14" s="34" t="e">
        <f t="shared" si="14"/>
        <v>#VALUE!</v>
      </c>
      <c r="AD14" s="32" t="e">
        <f t="shared" si="15"/>
        <v>#DIV/0!</v>
      </c>
      <c r="AE14" s="32" t="e">
        <f t="shared" si="16"/>
        <v>#DIV/0!</v>
      </c>
      <c r="AF14" s="32">
        <f t="shared" si="20"/>
        <v>0</v>
      </c>
      <c r="AG14" s="32">
        <f t="shared" si="22"/>
        <v>0</v>
      </c>
    </row>
    <row r="15" spans="1:33" x14ac:dyDescent="0.2">
      <c r="A15" s="37"/>
      <c r="C15" s="29">
        <f t="shared" si="19"/>
        <v>0</v>
      </c>
      <c r="F15" s="2" t="e">
        <f t="shared" si="0"/>
        <v>#DIV/0!</v>
      </c>
      <c r="K15" s="29" t="e">
        <f t="shared" si="1"/>
        <v>#DIV/0!</v>
      </c>
      <c r="M15" s="29" t="e">
        <f t="shared" si="2"/>
        <v>#DIV/0!</v>
      </c>
      <c r="O15" s="16" t="str">
        <f t="shared" si="3"/>
        <v/>
      </c>
      <c r="Q15" s="3" t="str">
        <f t="shared" si="4"/>
        <v/>
      </c>
      <c r="R15" s="3" t="str">
        <f t="shared" si="5"/>
        <v/>
      </c>
      <c r="S15" s="3" t="str">
        <f t="shared" si="6"/>
        <v/>
      </c>
      <c r="T15" s="3" t="str">
        <f t="shared" si="7"/>
        <v/>
      </c>
      <c r="U15" s="3" t="str">
        <f t="shared" si="8"/>
        <v/>
      </c>
      <c r="V15" s="14" t="str">
        <f t="shared" si="21"/>
        <v/>
      </c>
      <c r="W15" s="8" t="e">
        <f t="shared" si="10"/>
        <v>#VALUE!</v>
      </c>
      <c r="Y15" s="33"/>
      <c r="Z15" s="32">
        <f t="shared" si="11"/>
        <v>0</v>
      </c>
      <c r="AA15" s="32">
        <f t="shared" si="12"/>
        <v>0</v>
      </c>
      <c r="AB15" s="32">
        <f t="shared" si="13"/>
        <v>0</v>
      </c>
      <c r="AC15" s="34" t="e">
        <f t="shared" si="14"/>
        <v>#VALUE!</v>
      </c>
      <c r="AD15" s="32" t="e">
        <f t="shared" si="15"/>
        <v>#DIV/0!</v>
      </c>
      <c r="AE15" s="32" t="e">
        <f t="shared" si="16"/>
        <v>#DIV/0!</v>
      </c>
      <c r="AF15" s="32">
        <f t="shared" si="20"/>
        <v>0</v>
      </c>
      <c r="AG15" s="32">
        <f t="shared" si="22"/>
        <v>0</v>
      </c>
    </row>
    <row r="16" spans="1:33" x14ac:dyDescent="0.2">
      <c r="A16" s="37"/>
      <c r="C16" s="29">
        <f t="shared" si="19"/>
        <v>0</v>
      </c>
      <c r="F16" s="2" t="e">
        <f t="shared" si="0"/>
        <v>#DIV/0!</v>
      </c>
      <c r="K16" s="29" t="e">
        <f t="shared" si="1"/>
        <v>#DIV/0!</v>
      </c>
      <c r="M16" s="29" t="e">
        <f t="shared" si="2"/>
        <v>#DIV/0!</v>
      </c>
      <c r="O16" s="16" t="str">
        <f t="shared" si="3"/>
        <v/>
      </c>
      <c r="Q16" s="3" t="str">
        <f t="shared" si="4"/>
        <v/>
      </c>
      <c r="R16" s="3" t="str">
        <f t="shared" si="5"/>
        <v/>
      </c>
      <c r="S16" s="3" t="str">
        <f t="shared" si="6"/>
        <v/>
      </c>
      <c r="T16" s="3" t="str">
        <f t="shared" si="7"/>
        <v/>
      </c>
      <c r="U16" s="3" t="str">
        <f t="shared" si="8"/>
        <v/>
      </c>
      <c r="V16" s="14" t="str">
        <f t="shared" si="21"/>
        <v/>
      </c>
      <c r="W16" s="8" t="e">
        <f t="shared" si="10"/>
        <v>#VALUE!</v>
      </c>
      <c r="Y16" s="33"/>
      <c r="Z16" s="32">
        <f t="shared" si="11"/>
        <v>0</v>
      </c>
      <c r="AA16" s="32">
        <f t="shared" si="12"/>
        <v>0</v>
      </c>
      <c r="AB16" s="32">
        <f t="shared" si="13"/>
        <v>0</v>
      </c>
      <c r="AC16" s="34" t="e">
        <f t="shared" si="14"/>
        <v>#VALUE!</v>
      </c>
      <c r="AD16" s="32" t="e">
        <f t="shared" si="15"/>
        <v>#DIV/0!</v>
      </c>
      <c r="AE16" s="32" t="e">
        <f t="shared" si="16"/>
        <v>#DIV/0!</v>
      </c>
      <c r="AF16" s="32">
        <f t="shared" si="20"/>
        <v>0</v>
      </c>
      <c r="AG16" s="32">
        <f t="shared" si="22"/>
        <v>0</v>
      </c>
    </row>
    <row r="17" spans="1:33" x14ac:dyDescent="0.2">
      <c r="A17" s="37"/>
      <c r="C17" s="29">
        <f t="shared" si="19"/>
        <v>0</v>
      </c>
      <c r="F17" s="2" t="e">
        <f t="shared" si="0"/>
        <v>#DIV/0!</v>
      </c>
      <c r="K17" s="29" t="e">
        <f t="shared" si="1"/>
        <v>#DIV/0!</v>
      </c>
      <c r="M17" s="29" t="e">
        <f t="shared" si="2"/>
        <v>#DIV/0!</v>
      </c>
      <c r="O17" s="16" t="str">
        <f t="shared" si="3"/>
        <v/>
      </c>
      <c r="Q17" s="3" t="str">
        <f t="shared" si="4"/>
        <v/>
      </c>
      <c r="R17" s="3" t="str">
        <f t="shared" si="5"/>
        <v/>
      </c>
      <c r="S17" s="3" t="str">
        <f t="shared" si="6"/>
        <v/>
      </c>
      <c r="T17" s="3" t="str">
        <f t="shared" si="7"/>
        <v/>
      </c>
      <c r="U17" s="3" t="str">
        <f t="shared" si="8"/>
        <v/>
      </c>
      <c r="V17" s="14" t="str">
        <f t="shared" si="21"/>
        <v/>
      </c>
      <c r="W17" s="8" t="e">
        <f t="shared" si="10"/>
        <v>#VALUE!</v>
      </c>
      <c r="Y17" s="33"/>
      <c r="Z17" s="32">
        <f t="shared" si="11"/>
        <v>0</v>
      </c>
      <c r="AA17" s="32">
        <f t="shared" si="12"/>
        <v>0</v>
      </c>
      <c r="AB17" s="32">
        <f t="shared" si="13"/>
        <v>0</v>
      </c>
      <c r="AC17" s="34" t="e">
        <f t="shared" si="14"/>
        <v>#VALUE!</v>
      </c>
      <c r="AD17" s="32" t="e">
        <f t="shared" si="15"/>
        <v>#DIV/0!</v>
      </c>
      <c r="AE17" s="32" t="e">
        <f t="shared" si="16"/>
        <v>#DIV/0!</v>
      </c>
      <c r="AF17" s="32">
        <f t="shared" si="20"/>
        <v>0</v>
      </c>
      <c r="AG17" s="32">
        <f t="shared" si="22"/>
        <v>0</v>
      </c>
    </row>
    <row r="18" spans="1:33" x14ac:dyDescent="0.2">
      <c r="A18" s="37"/>
      <c r="C18" s="29">
        <f t="shared" si="19"/>
        <v>0</v>
      </c>
      <c r="F18" s="2" t="e">
        <f t="shared" si="0"/>
        <v>#DIV/0!</v>
      </c>
      <c r="K18" s="29" t="e">
        <f t="shared" si="1"/>
        <v>#DIV/0!</v>
      </c>
      <c r="M18" s="29" t="e">
        <f t="shared" si="2"/>
        <v>#DIV/0!</v>
      </c>
      <c r="O18" s="16" t="str">
        <f t="shared" si="3"/>
        <v/>
      </c>
      <c r="Q18" s="3" t="str">
        <f t="shared" si="4"/>
        <v/>
      </c>
      <c r="R18" s="3" t="str">
        <f t="shared" si="5"/>
        <v/>
      </c>
      <c r="S18" s="3" t="str">
        <f t="shared" si="6"/>
        <v/>
      </c>
      <c r="T18" s="3" t="str">
        <f t="shared" si="7"/>
        <v/>
      </c>
      <c r="U18" s="3" t="str">
        <f t="shared" si="8"/>
        <v/>
      </c>
      <c r="V18" s="14" t="str">
        <f t="shared" si="21"/>
        <v/>
      </c>
      <c r="W18" s="8" t="e">
        <f t="shared" si="10"/>
        <v>#VALUE!</v>
      </c>
      <c r="Y18" s="33"/>
      <c r="Z18" s="32">
        <f t="shared" si="11"/>
        <v>0</v>
      </c>
      <c r="AA18" s="32">
        <f t="shared" si="12"/>
        <v>0</v>
      </c>
      <c r="AB18" s="32">
        <f t="shared" si="13"/>
        <v>0</v>
      </c>
      <c r="AC18" s="34" t="e">
        <f t="shared" si="14"/>
        <v>#VALUE!</v>
      </c>
      <c r="AD18" s="32" t="e">
        <f t="shared" si="15"/>
        <v>#DIV/0!</v>
      </c>
      <c r="AE18" s="32" t="e">
        <f t="shared" si="16"/>
        <v>#DIV/0!</v>
      </c>
      <c r="AF18" s="32">
        <f t="shared" si="20"/>
        <v>0</v>
      </c>
      <c r="AG18" s="32">
        <f t="shared" si="22"/>
        <v>0</v>
      </c>
    </row>
    <row r="19" spans="1:33" x14ac:dyDescent="0.2">
      <c r="A19" s="37"/>
      <c r="C19" s="29">
        <f t="shared" si="19"/>
        <v>0</v>
      </c>
      <c r="F19" s="2" t="e">
        <f t="shared" si="0"/>
        <v>#DIV/0!</v>
      </c>
      <c r="K19" s="29" t="e">
        <f t="shared" si="1"/>
        <v>#DIV/0!</v>
      </c>
      <c r="M19" s="29" t="e">
        <f t="shared" si="2"/>
        <v>#DIV/0!</v>
      </c>
      <c r="O19" s="16" t="str">
        <f t="shared" si="3"/>
        <v/>
      </c>
      <c r="Q19" s="3" t="str">
        <f t="shared" si="4"/>
        <v/>
      </c>
      <c r="R19" s="3" t="str">
        <f t="shared" si="5"/>
        <v/>
      </c>
      <c r="S19" s="3" t="str">
        <f t="shared" si="6"/>
        <v/>
      </c>
      <c r="T19" s="3" t="str">
        <f t="shared" si="7"/>
        <v/>
      </c>
      <c r="U19" s="3" t="str">
        <f t="shared" si="8"/>
        <v/>
      </c>
      <c r="V19" s="14" t="str">
        <f t="shared" si="21"/>
        <v/>
      </c>
      <c r="W19" s="8" t="e">
        <f t="shared" si="10"/>
        <v>#VALUE!</v>
      </c>
      <c r="Y19" s="33"/>
      <c r="Z19" s="32">
        <f t="shared" si="11"/>
        <v>0</v>
      </c>
      <c r="AA19" s="32">
        <f t="shared" si="12"/>
        <v>0</v>
      </c>
      <c r="AB19" s="32">
        <f t="shared" si="13"/>
        <v>0</v>
      </c>
      <c r="AC19" s="34" t="e">
        <f t="shared" si="14"/>
        <v>#VALUE!</v>
      </c>
      <c r="AD19" s="32" t="e">
        <f t="shared" si="15"/>
        <v>#DIV/0!</v>
      </c>
      <c r="AE19" s="32" t="e">
        <f t="shared" si="16"/>
        <v>#DIV/0!</v>
      </c>
      <c r="AF19" s="32">
        <f t="shared" si="20"/>
        <v>0</v>
      </c>
      <c r="AG19" s="32">
        <f t="shared" si="22"/>
        <v>0</v>
      </c>
    </row>
    <row r="20" spans="1:33" x14ac:dyDescent="0.2">
      <c r="A20" s="37"/>
      <c r="C20" s="29">
        <f t="shared" si="19"/>
        <v>0</v>
      </c>
      <c r="F20" s="2" t="e">
        <f t="shared" si="0"/>
        <v>#DIV/0!</v>
      </c>
      <c r="K20" s="29" t="e">
        <f t="shared" si="1"/>
        <v>#DIV/0!</v>
      </c>
      <c r="M20" s="29" t="e">
        <f t="shared" si="2"/>
        <v>#DIV/0!</v>
      </c>
      <c r="O20" s="16" t="str">
        <f t="shared" si="3"/>
        <v/>
      </c>
      <c r="Q20" s="3" t="str">
        <f t="shared" si="4"/>
        <v/>
      </c>
      <c r="R20" s="3" t="str">
        <f t="shared" si="5"/>
        <v/>
      </c>
      <c r="S20" s="3" t="str">
        <f t="shared" si="6"/>
        <v/>
      </c>
      <c r="T20" s="3" t="str">
        <f t="shared" si="7"/>
        <v/>
      </c>
      <c r="U20" s="3" t="str">
        <f t="shared" si="8"/>
        <v/>
      </c>
      <c r="V20" s="14" t="str">
        <f t="shared" si="21"/>
        <v/>
      </c>
      <c r="W20" s="8" t="e">
        <f t="shared" si="10"/>
        <v>#VALUE!</v>
      </c>
      <c r="Y20" s="33"/>
      <c r="Z20" s="32">
        <f t="shared" si="11"/>
        <v>0</v>
      </c>
      <c r="AA20" s="32">
        <f t="shared" si="12"/>
        <v>0</v>
      </c>
      <c r="AB20" s="32">
        <f t="shared" si="13"/>
        <v>0</v>
      </c>
      <c r="AC20" s="34" t="e">
        <f t="shared" si="14"/>
        <v>#VALUE!</v>
      </c>
      <c r="AD20" s="32" t="e">
        <f t="shared" si="15"/>
        <v>#DIV/0!</v>
      </c>
      <c r="AE20" s="32" t="e">
        <f t="shared" si="16"/>
        <v>#DIV/0!</v>
      </c>
      <c r="AF20" s="32">
        <f t="shared" si="20"/>
        <v>0</v>
      </c>
      <c r="AG20" s="32">
        <f t="shared" si="22"/>
        <v>0</v>
      </c>
    </row>
    <row r="21" spans="1:33" x14ac:dyDescent="0.2">
      <c r="A21" s="37"/>
      <c r="C21" s="29">
        <f t="shared" si="19"/>
        <v>0</v>
      </c>
      <c r="F21" s="2" t="e">
        <f t="shared" si="0"/>
        <v>#DIV/0!</v>
      </c>
      <c r="K21" s="29" t="e">
        <f t="shared" si="1"/>
        <v>#DIV/0!</v>
      </c>
      <c r="M21" s="29" t="e">
        <f t="shared" si="2"/>
        <v>#DIV/0!</v>
      </c>
      <c r="O21" s="16" t="str">
        <f t="shared" si="3"/>
        <v/>
      </c>
      <c r="Q21" s="3" t="str">
        <f t="shared" si="4"/>
        <v/>
      </c>
      <c r="R21" s="3" t="str">
        <f t="shared" si="5"/>
        <v/>
      </c>
      <c r="S21" s="3" t="str">
        <f t="shared" si="6"/>
        <v/>
      </c>
      <c r="T21" s="3" t="str">
        <f t="shared" si="7"/>
        <v/>
      </c>
      <c r="U21" s="3" t="str">
        <f t="shared" si="8"/>
        <v/>
      </c>
      <c r="V21" s="14" t="str">
        <f t="shared" si="21"/>
        <v/>
      </c>
      <c r="W21" s="8" t="e">
        <f t="shared" si="10"/>
        <v>#VALUE!</v>
      </c>
      <c r="Y21" s="33"/>
      <c r="Z21" s="32">
        <f t="shared" si="11"/>
        <v>0</v>
      </c>
      <c r="AA21" s="32">
        <f t="shared" si="12"/>
        <v>0</v>
      </c>
      <c r="AB21" s="32">
        <f t="shared" si="13"/>
        <v>0</v>
      </c>
      <c r="AC21" s="34" t="e">
        <f t="shared" si="14"/>
        <v>#VALUE!</v>
      </c>
      <c r="AD21" s="32" t="e">
        <f t="shared" si="15"/>
        <v>#DIV/0!</v>
      </c>
      <c r="AE21" s="32" t="e">
        <f t="shared" si="16"/>
        <v>#DIV/0!</v>
      </c>
      <c r="AF21" s="32">
        <f t="shared" si="20"/>
        <v>0</v>
      </c>
      <c r="AG21" s="32">
        <f t="shared" si="22"/>
        <v>0</v>
      </c>
    </row>
    <row r="22" spans="1:33" x14ac:dyDescent="0.2">
      <c r="A22" s="37"/>
      <c r="C22" s="29">
        <f t="shared" si="19"/>
        <v>0</v>
      </c>
      <c r="F22" s="2" t="e">
        <f t="shared" si="0"/>
        <v>#DIV/0!</v>
      </c>
      <c r="J22" s="38"/>
      <c r="K22" s="29" t="e">
        <f t="shared" si="1"/>
        <v>#DIV/0!</v>
      </c>
      <c r="M22" s="29" t="e">
        <f t="shared" si="2"/>
        <v>#DIV/0!</v>
      </c>
      <c r="O22" s="16" t="str">
        <f t="shared" si="3"/>
        <v/>
      </c>
      <c r="Q22" s="3" t="str">
        <f t="shared" si="4"/>
        <v/>
      </c>
      <c r="R22" s="3" t="str">
        <f t="shared" si="5"/>
        <v/>
      </c>
      <c r="S22" s="3" t="str">
        <f t="shared" si="6"/>
        <v/>
      </c>
      <c r="T22" s="3" t="str">
        <f t="shared" si="7"/>
        <v/>
      </c>
      <c r="U22" s="3" t="str">
        <f t="shared" si="8"/>
        <v/>
      </c>
      <c r="V22" s="14" t="str">
        <f t="shared" si="21"/>
        <v/>
      </c>
      <c r="W22" s="8" t="e">
        <f t="shared" si="10"/>
        <v>#VALUE!</v>
      </c>
      <c r="Y22" s="33"/>
      <c r="Z22" s="32">
        <f t="shared" si="11"/>
        <v>0</v>
      </c>
      <c r="AA22" s="32">
        <f t="shared" si="12"/>
        <v>0</v>
      </c>
      <c r="AB22" s="32">
        <f t="shared" si="13"/>
        <v>0</v>
      </c>
      <c r="AC22" s="34" t="e">
        <f t="shared" si="14"/>
        <v>#VALUE!</v>
      </c>
      <c r="AD22" s="32" t="e">
        <f t="shared" si="15"/>
        <v>#DIV/0!</v>
      </c>
      <c r="AE22" s="32" t="e">
        <f t="shared" si="16"/>
        <v>#DIV/0!</v>
      </c>
      <c r="AF22" s="32">
        <f t="shared" si="20"/>
        <v>0</v>
      </c>
      <c r="AG22" s="32">
        <f t="shared" si="22"/>
        <v>0</v>
      </c>
    </row>
    <row r="23" spans="1:33" x14ac:dyDescent="0.2">
      <c r="A23" s="37"/>
      <c r="C23" s="29">
        <f t="shared" si="19"/>
        <v>0</v>
      </c>
      <c r="F23" s="2" t="e">
        <f t="shared" si="0"/>
        <v>#DIV/0!</v>
      </c>
      <c r="K23" s="29" t="e">
        <f t="shared" si="1"/>
        <v>#DIV/0!</v>
      </c>
      <c r="M23" s="29" t="e">
        <f t="shared" si="2"/>
        <v>#DIV/0!</v>
      </c>
      <c r="O23" s="16" t="str">
        <f t="shared" si="3"/>
        <v/>
      </c>
      <c r="Q23" s="3" t="str">
        <f t="shared" si="4"/>
        <v/>
      </c>
      <c r="R23" s="3" t="str">
        <f t="shared" si="5"/>
        <v/>
      </c>
      <c r="S23" s="3" t="str">
        <f t="shared" si="6"/>
        <v/>
      </c>
      <c r="T23" s="3" t="str">
        <f t="shared" si="7"/>
        <v/>
      </c>
      <c r="U23" s="3" t="str">
        <f t="shared" si="8"/>
        <v/>
      </c>
      <c r="V23" s="14" t="str">
        <f t="shared" si="21"/>
        <v/>
      </c>
      <c r="W23" s="8" t="e">
        <f t="shared" si="10"/>
        <v>#VALUE!</v>
      </c>
      <c r="Y23" s="33"/>
      <c r="Z23" s="32">
        <f t="shared" si="11"/>
        <v>0</v>
      </c>
      <c r="AA23" s="32">
        <f t="shared" si="12"/>
        <v>0</v>
      </c>
      <c r="AB23" s="32">
        <f t="shared" si="13"/>
        <v>0</v>
      </c>
      <c r="AC23" s="34" t="e">
        <f t="shared" si="14"/>
        <v>#VALUE!</v>
      </c>
      <c r="AD23" s="32" t="e">
        <f t="shared" si="15"/>
        <v>#DIV/0!</v>
      </c>
      <c r="AE23" s="32" t="e">
        <f t="shared" si="16"/>
        <v>#DIV/0!</v>
      </c>
      <c r="AF23" s="32">
        <f t="shared" si="20"/>
        <v>0</v>
      </c>
      <c r="AG23" s="32">
        <f t="shared" si="22"/>
        <v>0</v>
      </c>
    </row>
    <row r="24" spans="1:33" x14ac:dyDescent="0.2">
      <c r="A24" s="37"/>
      <c r="C24" s="29">
        <f t="shared" si="19"/>
        <v>0</v>
      </c>
      <c r="F24" s="2" t="e">
        <f t="shared" si="0"/>
        <v>#DIV/0!</v>
      </c>
      <c r="K24" s="29" t="e">
        <f t="shared" si="1"/>
        <v>#DIV/0!</v>
      </c>
      <c r="M24" s="29" t="e">
        <f t="shared" si="2"/>
        <v>#DIV/0!</v>
      </c>
      <c r="O24" s="16" t="str">
        <f t="shared" si="3"/>
        <v/>
      </c>
      <c r="Q24" s="3" t="str">
        <f t="shared" si="4"/>
        <v/>
      </c>
      <c r="R24" s="3" t="str">
        <f t="shared" si="5"/>
        <v/>
      </c>
      <c r="S24" s="3" t="str">
        <f t="shared" si="6"/>
        <v/>
      </c>
      <c r="T24" s="3" t="str">
        <f t="shared" si="7"/>
        <v/>
      </c>
      <c r="U24" s="3" t="str">
        <f t="shared" si="8"/>
        <v/>
      </c>
      <c r="V24" s="14" t="str">
        <f t="shared" si="21"/>
        <v/>
      </c>
      <c r="W24" s="8" t="e">
        <f t="shared" si="10"/>
        <v>#VALUE!</v>
      </c>
      <c r="Y24" s="33"/>
      <c r="Z24" s="32">
        <f t="shared" si="11"/>
        <v>0</v>
      </c>
      <c r="AA24" s="32">
        <f t="shared" si="12"/>
        <v>0</v>
      </c>
      <c r="AB24" s="32">
        <f t="shared" si="13"/>
        <v>0</v>
      </c>
      <c r="AC24" s="34" t="e">
        <f t="shared" si="14"/>
        <v>#VALUE!</v>
      </c>
      <c r="AD24" s="32" t="e">
        <f t="shared" si="15"/>
        <v>#DIV/0!</v>
      </c>
      <c r="AE24" s="32" t="e">
        <f t="shared" si="16"/>
        <v>#DIV/0!</v>
      </c>
      <c r="AF24" s="32">
        <f t="shared" si="20"/>
        <v>0</v>
      </c>
      <c r="AG24" s="32">
        <f t="shared" si="22"/>
        <v>0</v>
      </c>
    </row>
    <row r="25" spans="1:33" x14ac:dyDescent="0.2">
      <c r="A25" s="37"/>
      <c r="C25" s="29">
        <f t="shared" si="19"/>
        <v>0</v>
      </c>
      <c r="F25" s="2" t="e">
        <f t="shared" si="0"/>
        <v>#DIV/0!</v>
      </c>
      <c r="K25" s="29" t="e">
        <f t="shared" si="1"/>
        <v>#DIV/0!</v>
      </c>
      <c r="M25" s="29" t="e">
        <f t="shared" si="2"/>
        <v>#DIV/0!</v>
      </c>
      <c r="O25" s="16" t="str">
        <f t="shared" si="3"/>
        <v/>
      </c>
      <c r="Q25" s="3" t="str">
        <f t="shared" si="4"/>
        <v/>
      </c>
      <c r="R25" s="3" t="str">
        <f t="shared" si="5"/>
        <v/>
      </c>
      <c r="S25" s="3" t="str">
        <f t="shared" si="6"/>
        <v/>
      </c>
      <c r="T25" s="3" t="str">
        <f t="shared" si="7"/>
        <v/>
      </c>
      <c r="U25" s="3" t="str">
        <f t="shared" si="8"/>
        <v/>
      </c>
      <c r="V25" s="14" t="str">
        <f t="shared" si="21"/>
        <v/>
      </c>
      <c r="W25" s="8" t="e">
        <f t="shared" si="10"/>
        <v>#VALUE!</v>
      </c>
      <c r="Y25" s="33"/>
      <c r="Z25" s="32">
        <f t="shared" si="11"/>
        <v>0</v>
      </c>
      <c r="AA25" s="32">
        <f t="shared" si="12"/>
        <v>0</v>
      </c>
      <c r="AB25" s="32">
        <f t="shared" si="13"/>
        <v>0</v>
      </c>
      <c r="AC25" s="34" t="e">
        <f t="shared" si="14"/>
        <v>#VALUE!</v>
      </c>
      <c r="AD25" s="32" t="e">
        <f t="shared" si="15"/>
        <v>#DIV/0!</v>
      </c>
      <c r="AE25" s="32" t="e">
        <f t="shared" si="16"/>
        <v>#DIV/0!</v>
      </c>
      <c r="AF25" s="32">
        <f t="shared" si="20"/>
        <v>0</v>
      </c>
      <c r="AG25" s="32">
        <f t="shared" si="22"/>
        <v>0</v>
      </c>
    </row>
    <row r="26" spans="1:33" x14ac:dyDescent="0.2">
      <c r="A26" s="37"/>
      <c r="C26" s="29">
        <f t="shared" si="19"/>
        <v>0</v>
      </c>
      <c r="F26" s="2" t="e">
        <f t="shared" si="0"/>
        <v>#DIV/0!</v>
      </c>
      <c r="K26" s="29" t="e">
        <f t="shared" si="1"/>
        <v>#DIV/0!</v>
      </c>
      <c r="M26" s="29" t="e">
        <f t="shared" si="2"/>
        <v>#DIV/0!</v>
      </c>
      <c r="O26" s="16" t="str">
        <f t="shared" si="3"/>
        <v/>
      </c>
      <c r="Q26" s="3" t="str">
        <f t="shared" si="4"/>
        <v/>
      </c>
      <c r="R26" s="3" t="str">
        <f t="shared" si="5"/>
        <v/>
      </c>
      <c r="S26" s="3" t="str">
        <f t="shared" si="6"/>
        <v/>
      </c>
      <c r="T26" s="3" t="str">
        <f t="shared" si="7"/>
        <v/>
      </c>
      <c r="U26" s="3" t="str">
        <f t="shared" si="8"/>
        <v/>
      </c>
      <c r="V26" s="14" t="str">
        <f t="shared" si="21"/>
        <v/>
      </c>
      <c r="W26" s="8" t="e">
        <f t="shared" si="10"/>
        <v>#VALUE!</v>
      </c>
      <c r="Y26" s="33"/>
      <c r="Z26" s="32">
        <f t="shared" si="11"/>
        <v>0</v>
      </c>
      <c r="AA26" s="32">
        <f t="shared" si="12"/>
        <v>0</v>
      </c>
      <c r="AB26" s="32">
        <f t="shared" si="13"/>
        <v>0</v>
      </c>
      <c r="AC26" s="34" t="e">
        <f t="shared" si="14"/>
        <v>#VALUE!</v>
      </c>
      <c r="AD26" s="32" t="e">
        <f t="shared" si="15"/>
        <v>#DIV/0!</v>
      </c>
      <c r="AE26" s="32" t="e">
        <f t="shared" si="16"/>
        <v>#DIV/0!</v>
      </c>
      <c r="AF26" s="32">
        <f t="shared" si="20"/>
        <v>0</v>
      </c>
      <c r="AG26" s="32">
        <f t="shared" si="22"/>
        <v>0</v>
      </c>
    </row>
    <row r="27" spans="1:33" x14ac:dyDescent="0.2">
      <c r="A27" s="37"/>
      <c r="C27" s="29">
        <f t="shared" si="19"/>
        <v>0</v>
      </c>
      <c r="F27" s="2" t="e">
        <f t="shared" si="0"/>
        <v>#DIV/0!</v>
      </c>
      <c r="K27" s="29" t="e">
        <f t="shared" si="1"/>
        <v>#DIV/0!</v>
      </c>
      <c r="M27" s="29" t="e">
        <f t="shared" si="2"/>
        <v>#DIV/0!</v>
      </c>
      <c r="O27" s="16" t="str">
        <f t="shared" si="3"/>
        <v/>
      </c>
      <c r="Q27" s="3" t="str">
        <f t="shared" si="4"/>
        <v/>
      </c>
      <c r="R27" s="3" t="str">
        <f t="shared" si="5"/>
        <v/>
      </c>
      <c r="S27" s="3" t="str">
        <f t="shared" si="6"/>
        <v/>
      </c>
      <c r="T27" s="3" t="str">
        <f t="shared" si="7"/>
        <v/>
      </c>
      <c r="U27" s="3" t="str">
        <f t="shared" si="8"/>
        <v/>
      </c>
      <c r="V27" s="14" t="str">
        <f t="shared" si="21"/>
        <v/>
      </c>
      <c r="W27" s="8" t="e">
        <f t="shared" si="10"/>
        <v>#VALUE!</v>
      </c>
      <c r="Y27" s="33"/>
      <c r="Z27" s="32">
        <f t="shared" si="11"/>
        <v>0</v>
      </c>
      <c r="AA27" s="32">
        <f t="shared" si="12"/>
        <v>0</v>
      </c>
      <c r="AB27" s="32">
        <f t="shared" si="13"/>
        <v>0</v>
      </c>
      <c r="AC27" s="34" t="e">
        <f t="shared" si="14"/>
        <v>#VALUE!</v>
      </c>
      <c r="AD27" s="32" t="e">
        <f t="shared" si="15"/>
        <v>#DIV/0!</v>
      </c>
      <c r="AE27" s="32" t="e">
        <f t="shared" si="16"/>
        <v>#DIV/0!</v>
      </c>
      <c r="AF27" s="32">
        <f t="shared" si="20"/>
        <v>0</v>
      </c>
      <c r="AG27" s="32">
        <f t="shared" si="22"/>
        <v>0</v>
      </c>
    </row>
    <row r="28" spans="1:33" x14ac:dyDescent="0.2">
      <c r="A28" s="37"/>
      <c r="C28" s="29">
        <f t="shared" si="19"/>
        <v>0</v>
      </c>
      <c r="F28" s="2" t="e">
        <f t="shared" si="0"/>
        <v>#DIV/0!</v>
      </c>
      <c r="K28" s="29" t="e">
        <f t="shared" si="1"/>
        <v>#DIV/0!</v>
      </c>
      <c r="M28" s="29" t="e">
        <f t="shared" si="2"/>
        <v>#DIV/0!</v>
      </c>
      <c r="O28" s="16" t="str">
        <f t="shared" si="3"/>
        <v/>
      </c>
      <c r="Q28" s="3" t="str">
        <f t="shared" si="4"/>
        <v/>
      </c>
      <c r="R28" s="3" t="str">
        <f t="shared" si="5"/>
        <v/>
      </c>
      <c r="S28" s="3" t="str">
        <f t="shared" si="6"/>
        <v/>
      </c>
      <c r="T28" s="3" t="str">
        <f t="shared" si="7"/>
        <v/>
      </c>
      <c r="U28" s="3" t="str">
        <f t="shared" si="8"/>
        <v/>
      </c>
      <c r="V28" s="14" t="str">
        <f t="shared" si="21"/>
        <v/>
      </c>
      <c r="W28" s="8" t="e">
        <f t="shared" si="10"/>
        <v>#VALUE!</v>
      </c>
      <c r="Y28" s="33"/>
      <c r="Z28" s="32">
        <f t="shared" si="11"/>
        <v>0</v>
      </c>
      <c r="AA28" s="32">
        <f t="shared" si="12"/>
        <v>0</v>
      </c>
      <c r="AB28" s="32">
        <f t="shared" si="13"/>
        <v>0</v>
      </c>
      <c r="AC28" s="34" t="e">
        <f t="shared" si="14"/>
        <v>#VALUE!</v>
      </c>
      <c r="AD28" s="32" t="e">
        <f t="shared" si="15"/>
        <v>#DIV/0!</v>
      </c>
      <c r="AE28" s="32" t="e">
        <f t="shared" si="16"/>
        <v>#DIV/0!</v>
      </c>
      <c r="AF28" s="32">
        <f t="shared" si="20"/>
        <v>0</v>
      </c>
      <c r="AG28" s="32">
        <f t="shared" si="22"/>
        <v>0</v>
      </c>
    </row>
    <row r="29" spans="1:33" x14ac:dyDescent="0.2">
      <c r="A29" s="37"/>
      <c r="C29" s="29">
        <f t="shared" si="19"/>
        <v>0</v>
      </c>
      <c r="F29" s="2" t="e">
        <f t="shared" si="0"/>
        <v>#DIV/0!</v>
      </c>
      <c r="K29" s="29" t="e">
        <f t="shared" si="1"/>
        <v>#DIV/0!</v>
      </c>
      <c r="M29" s="29" t="e">
        <f t="shared" si="2"/>
        <v>#DIV/0!</v>
      </c>
      <c r="O29" s="16" t="str">
        <f t="shared" si="3"/>
        <v/>
      </c>
      <c r="Q29" s="3" t="str">
        <f t="shared" si="4"/>
        <v/>
      </c>
      <c r="R29" s="3" t="str">
        <f t="shared" si="5"/>
        <v/>
      </c>
      <c r="S29" s="3" t="str">
        <f t="shared" si="6"/>
        <v/>
      </c>
      <c r="T29" s="3" t="str">
        <f t="shared" si="7"/>
        <v/>
      </c>
      <c r="U29" s="3" t="str">
        <f t="shared" si="8"/>
        <v/>
      </c>
      <c r="V29" s="14" t="str">
        <f t="shared" si="21"/>
        <v/>
      </c>
      <c r="W29" s="8" t="e">
        <f t="shared" si="10"/>
        <v>#VALUE!</v>
      </c>
      <c r="Z29" s="32">
        <f t="shared" si="11"/>
        <v>0</v>
      </c>
      <c r="AA29" s="32">
        <f t="shared" si="12"/>
        <v>0</v>
      </c>
      <c r="AB29" s="32">
        <f t="shared" si="13"/>
        <v>0</v>
      </c>
      <c r="AC29" s="34" t="e">
        <f t="shared" si="14"/>
        <v>#VALUE!</v>
      </c>
      <c r="AD29" s="32" t="e">
        <f t="shared" si="15"/>
        <v>#DIV/0!</v>
      </c>
      <c r="AE29" s="32" t="e">
        <f t="shared" si="16"/>
        <v>#DIV/0!</v>
      </c>
      <c r="AF29" s="32">
        <f t="shared" si="20"/>
        <v>0</v>
      </c>
      <c r="AG29" s="32">
        <f t="shared" si="22"/>
        <v>0</v>
      </c>
    </row>
    <row r="30" spans="1:33" x14ac:dyDescent="0.2">
      <c r="A30" s="37"/>
      <c r="C30" s="29">
        <f t="shared" si="19"/>
        <v>0</v>
      </c>
      <c r="F30" s="2" t="e">
        <f t="shared" si="0"/>
        <v>#DIV/0!</v>
      </c>
      <c r="K30" s="29" t="e">
        <f t="shared" si="1"/>
        <v>#DIV/0!</v>
      </c>
      <c r="M30" s="29" t="e">
        <f t="shared" si="2"/>
        <v>#DIV/0!</v>
      </c>
      <c r="O30" s="16" t="str">
        <f t="shared" si="3"/>
        <v/>
      </c>
      <c r="Q30" s="3" t="str">
        <f t="shared" si="4"/>
        <v/>
      </c>
      <c r="R30" s="3" t="str">
        <f t="shared" si="5"/>
        <v/>
      </c>
      <c r="S30" s="3" t="str">
        <f t="shared" si="6"/>
        <v/>
      </c>
      <c r="T30" s="3" t="str">
        <f t="shared" si="7"/>
        <v/>
      </c>
      <c r="U30" s="3" t="str">
        <f t="shared" si="8"/>
        <v/>
      </c>
      <c r="V30" s="14" t="str">
        <f t="shared" si="21"/>
        <v/>
      </c>
      <c r="W30" s="8" t="e">
        <f t="shared" si="10"/>
        <v>#VALUE!</v>
      </c>
      <c r="Y30" s="33"/>
      <c r="Z30" s="32">
        <f t="shared" si="11"/>
        <v>0</v>
      </c>
      <c r="AA30" s="32">
        <f t="shared" si="12"/>
        <v>0</v>
      </c>
      <c r="AB30" s="32">
        <f t="shared" si="13"/>
        <v>0</v>
      </c>
      <c r="AC30" s="34" t="e">
        <f t="shared" si="14"/>
        <v>#VALUE!</v>
      </c>
      <c r="AD30" s="32" t="e">
        <f t="shared" si="15"/>
        <v>#DIV/0!</v>
      </c>
      <c r="AE30" s="32" t="e">
        <f t="shared" si="16"/>
        <v>#DIV/0!</v>
      </c>
      <c r="AF30" s="32">
        <f t="shared" si="20"/>
        <v>0</v>
      </c>
      <c r="AG30" s="32">
        <f t="shared" si="22"/>
        <v>0</v>
      </c>
    </row>
    <row r="31" spans="1:33" x14ac:dyDescent="0.2">
      <c r="A31" s="37"/>
      <c r="C31" s="29">
        <f t="shared" si="19"/>
        <v>0</v>
      </c>
      <c r="F31" s="2" t="e">
        <f t="shared" si="0"/>
        <v>#DIV/0!</v>
      </c>
      <c r="K31" s="29" t="e">
        <f t="shared" si="1"/>
        <v>#DIV/0!</v>
      </c>
      <c r="M31" s="29" t="e">
        <f t="shared" si="2"/>
        <v>#DIV/0!</v>
      </c>
      <c r="O31" s="16" t="str">
        <f t="shared" si="3"/>
        <v/>
      </c>
      <c r="Q31" s="3" t="str">
        <f t="shared" si="4"/>
        <v/>
      </c>
      <c r="R31" s="3" t="str">
        <f t="shared" si="5"/>
        <v/>
      </c>
      <c r="S31" s="3" t="str">
        <f t="shared" si="6"/>
        <v/>
      </c>
      <c r="T31" s="3" t="str">
        <f t="shared" si="7"/>
        <v/>
      </c>
      <c r="U31" s="3" t="str">
        <f t="shared" si="8"/>
        <v/>
      </c>
      <c r="V31" s="14" t="str">
        <f t="shared" si="21"/>
        <v/>
      </c>
      <c r="W31" s="8" t="e">
        <f t="shared" si="10"/>
        <v>#VALUE!</v>
      </c>
      <c r="Y31" s="33"/>
      <c r="Z31" s="32">
        <f t="shared" si="11"/>
        <v>0</v>
      </c>
      <c r="AA31" s="32">
        <f t="shared" si="12"/>
        <v>0</v>
      </c>
      <c r="AB31" s="32">
        <f t="shared" si="13"/>
        <v>0</v>
      </c>
      <c r="AC31" s="34" t="e">
        <f t="shared" si="14"/>
        <v>#VALUE!</v>
      </c>
      <c r="AD31" s="32" t="e">
        <f t="shared" si="15"/>
        <v>#DIV/0!</v>
      </c>
      <c r="AE31" s="32" t="e">
        <f t="shared" si="16"/>
        <v>#DIV/0!</v>
      </c>
      <c r="AF31" s="32">
        <f t="shared" si="20"/>
        <v>0</v>
      </c>
      <c r="AG31" s="32">
        <f t="shared" si="22"/>
        <v>0</v>
      </c>
    </row>
    <row r="32" spans="1:33" x14ac:dyDescent="0.2">
      <c r="A32" s="37"/>
      <c r="C32" s="29">
        <f t="shared" si="19"/>
        <v>0</v>
      </c>
      <c r="F32" s="2" t="e">
        <f t="shared" si="0"/>
        <v>#DIV/0!</v>
      </c>
      <c r="K32" s="29" t="e">
        <f t="shared" si="1"/>
        <v>#DIV/0!</v>
      </c>
      <c r="M32" s="29" t="e">
        <f t="shared" si="2"/>
        <v>#DIV/0!</v>
      </c>
      <c r="O32" s="16" t="str">
        <f t="shared" si="3"/>
        <v/>
      </c>
      <c r="Q32" s="3" t="str">
        <f t="shared" si="4"/>
        <v/>
      </c>
      <c r="R32" s="3" t="str">
        <f t="shared" si="5"/>
        <v/>
      </c>
      <c r="S32" s="3" t="str">
        <f t="shared" si="6"/>
        <v/>
      </c>
      <c r="T32" s="3" t="str">
        <f t="shared" si="7"/>
        <v/>
      </c>
      <c r="U32" s="3" t="str">
        <f t="shared" si="8"/>
        <v/>
      </c>
      <c r="V32" s="14" t="str">
        <f t="shared" si="21"/>
        <v/>
      </c>
      <c r="W32" s="8" t="e">
        <f t="shared" si="10"/>
        <v>#VALUE!</v>
      </c>
      <c r="Y32" s="33"/>
      <c r="Z32" s="32">
        <f t="shared" si="11"/>
        <v>0</v>
      </c>
      <c r="AA32" s="32">
        <f t="shared" si="12"/>
        <v>0</v>
      </c>
      <c r="AB32" s="32">
        <f t="shared" si="13"/>
        <v>0</v>
      </c>
      <c r="AC32" s="34" t="e">
        <f t="shared" si="14"/>
        <v>#VALUE!</v>
      </c>
      <c r="AD32" s="32" t="e">
        <f t="shared" si="15"/>
        <v>#DIV/0!</v>
      </c>
      <c r="AE32" s="32" t="e">
        <f t="shared" si="16"/>
        <v>#DIV/0!</v>
      </c>
      <c r="AF32" s="32">
        <f t="shared" si="20"/>
        <v>0</v>
      </c>
      <c r="AG32" s="32">
        <f t="shared" si="22"/>
        <v>0</v>
      </c>
    </row>
    <row r="33" spans="1:33" x14ac:dyDescent="0.2">
      <c r="A33" s="37"/>
      <c r="C33" s="29">
        <f t="shared" si="19"/>
        <v>0</v>
      </c>
      <c r="F33" s="2" t="e">
        <f t="shared" si="0"/>
        <v>#DIV/0!</v>
      </c>
      <c r="K33" s="29" t="e">
        <f t="shared" si="1"/>
        <v>#DIV/0!</v>
      </c>
      <c r="M33" s="29" t="e">
        <f t="shared" si="2"/>
        <v>#DIV/0!</v>
      </c>
      <c r="O33" s="16" t="str">
        <f t="shared" si="3"/>
        <v/>
      </c>
      <c r="Q33" s="3" t="str">
        <f t="shared" si="4"/>
        <v/>
      </c>
      <c r="R33" s="3" t="str">
        <f t="shared" si="5"/>
        <v/>
      </c>
      <c r="S33" s="3" t="str">
        <f t="shared" si="6"/>
        <v/>
      </c>
      <c r="T33" s="3" t="str">
        <f t="shared" si="7"/>
        <v/>
      </c>
      <c r="U33" s="3" t="str">
        <f t="shared" si="8"/>
        <v/>
      </c>
      <c r="V33" s="14" t="str">
        <f t="shared" si="21"/>
        <v/>
      </c>
      <c r="W33" s="8" t="e">
        <f t="shared" si="10"/>
        <v>#VALUE!</v>
      </c>
      <c r="Y33" s="33"/>
      <c r="Z33" s="32">
        <f t="shared" si="11"/>
        <v>0</v>
      </c>
      <c r="AA33" s="32">
        <f t="shared" si="12"/>
        <v>0</v>
      </c>
      <c r="AB33" s="32">
        <f t="shared" si="13"/>
        <v>0</v>
      </c>
      <c r="AC33" s="34" t="e">
        <f t="shared" si="14"/>
        <v>#VALUE!</v>
      </c>
      <c r="AD33" s="32" t="e">
        <f t="shared" ref="AD33:AD38" si="23">(((C33/49)*X33)/C33)*100</f>
        <v>#DIV/0!</v>
      </c>
      <c r="AE33" s="32" t="e">
        <f t="shared" ref="AE33:AE38" si="24">(((C33/28)*X33)/C33)*100</f>
        <v>#DIV/0!</v>
      </c>
      <c r="AF33" s="32">
        <f t="shared" si="20"/>
        <v>0</v>
      </c>
      <c r="AG33" s="32">
        <f t="shared" si="22"/>
        <v>0</v>
      </c>
    </row>
    <row r="34" spans="1:33" x14ac:dyDescent="0.2">
      <c r="A34" s="37"/>
      <c r="C34" s="29">
        <f t="shared" si="19"/>
        <v>0</v>
      </c>
      <c r="F34" s="2" t="e">
        <f t="shared" si="0"/>
        <v>#DIV/0!</v>
      </c>
      <c r="K34" s="29" t="e">
        <f t="shared" si="1"/>
        <v>#DIV/0!</v>
      </c>
      <c r="M34" s="29" t="e">
        <f t="shared" si="2"/>
        <v>#DIV/0!</v>
      </c>
      <c r="O34" s="16" t="str">
        <f t="shared" si="3"/>
        <v/>
      </c>
      <c r="Q34" s="3" t="str">
        <f t="shared" si="4"/>
        <v/>
      </c>
      <c r="R34" s="3" t="str">
        <f t="shared" si="5"/>
        <v/>
      </c>
      <c r="S34" s="3" t="str">
        <f t="shared" si="6"/>
        <v/>
      </c>
      <c r="T34" s="3" t="str">
        <f t="shared" si="7"/>
        <v/>
      </c>
      <c r="U34" s="3" t="str">
        <f t="shared" si="8"/>
        <v/>
      </c>
      <c r="V34" s="14" t="str">
        <f t="shared" si="21"/>
        <v/>
      </c>
      <c r="W34" s="8" t="e">
        <f t="shared" si="10"/>
        <v>#VALUE!</v>
      </c>
      <c r="Y34" s="33"/>
      <c r="Z34" s="32">
        <f t="shared" si="11"/>
        <v>0</v>
      </c>
      <c r="AA34" s="32">
        <f t="shared" si="12"/>
        <v>0</v>
      </c>
      <c r="AB34" s="32">
        <f t="shared" si="13"/>
        <v>0</v>
      </c>
      <c r="AC34" s="34" t="e">
        <f t="shared" si="14"/>
        <v>#VALUE!</v>
      </c>
      <c r="AD34" s="32" t="e">
        <f t="shared" si="23"/>
        <v>#DIV/0!</v>
      </c>
      <c r="AE34" s="32" t="e">
        <f t="shared" si="24"/>
        <v>#DIV/0!</v>
      </c>
      <c r="AF34" s="32">
        <f t="shared" si="20"/>
        <v>0</v>
      </c>
      <c r="AG34" s="32">
        <f t="shared" si="22"/>
        <v>0</v>
      </c>
    </row>
    <row r="35" spans="1:33" x14ac:dyDescent="0.2">
      <c r="A35" s="37"/>
      <c r="C35" s="29">
        <f t="shared" si="19"/>
        <v>0</v>
      </c>
      <c r="F35" s="2" t="e">
        <f t="shared" si="0"/>
        <v>#DIV/0!</v>
      </c>
      <c r="K35" s="29" t="e">
        <f t="shared" si="1"/>
        <v>#DIV/0!</v>
      </c>
      <c r="M35" s="29" t="e">
        <f t="shared" si="2"/>
        <v>#DIV/0!</v>
      </c>
      <c r="O35" s="16" t="str">
        <f t="shared" si="3"/>
        <v/>
      </c>
      <c r="Q35" s="3" t="str">
        <f t="shared" si="4"/>
        <v/>
      </c>
      <c r="R35" s="3" t="str">
        <f t="shared" si="5"/>
        <v/>
      </c>
      <c r="S35" s="3" t="str">
        <f t="shared" si="6"/>
        <v/>
      </c>
      <c r="T35" s="3" t="str">
        <f t="shared" si="7"/>
        <v/>
      </c>
      <c r="U35" s="3" t="str">
        <f t="shared" si="8"/>
        <v/>
      </c>
      <c r="V35" s="14" t="str">
        <f t="shared" si="21"/>
        <v/>
      </c>
      <c r="W35" s="8" t="e">
        <f t="shared" si="10"/>
        <v>#VALUE!</v>
      </c>
      <c r="Y35" s="33"/>
      <c r="Z35" s="32">
        <f t="shared" si="11"/>
        <v>0</v>
      </c>
      <c r="AA35" s="32">
        <f t="shared" si="12"/>
        <v>0</v>
      </c>
      <c r="AB35" s="32">
        <f t="shared" si="13"/>
        <v>0</v>
      </c>
      <c r="AC35" s="34" t="e">
        <f t="shared" si="14"/>
        <v>#VALUE!</v>
      </c>
      <c r="AD35" s="32" t="e">
        <f t="shared" si="23"/>
        <v>#DIV/0!</v>
      </c>
      <c r="AE35" s="32" t="e">
        <f t="shared" si="24"/>
        <v>#DIV/0!</v>
      </c>
      <c r="AF35" s="32">
        <f t="shared" si="20"/>
        <v>0</v>
      </c>
      <c r="AG35" s="32">
        <f t="shared" si="22"/>
        <v>0</v>
      </c>
    </row>
    <row r="36" spans="1:33" x14ac:dyDescent="0.2">
      <c r="A36" s="37"/>
      <c r="C36" s="29">
        <f t="shared" si="19"/>
        <v>0</v>
      </c>
      <c r="F36" s="2" t="e">
        <f t="shared" si="0"/>
        <v>#DIV/0!</v>
      </c>
      <c r="K36" s="29" t="e">
        <f t="shared" si="1"/>
        <v>#DIV/0!</v>
      </c>
      <c r="M36" s="29" t="e">
        <f t="shared" si="2"/>
        <v>#DIV/0!</v>
      </c>
      <c r="O36" s="16" t="str">
        <f t="shared" si="3"/>
        <v/>
      </c>
      <c r="Q36" s="3" t="str">
        <f t="shared" si="4"/>
        <v/>
      </c>
      <c r="R36" s="3" t="str">
        <f t="shared" si="5"/>
        <v/>
      </c>
      <c r="S36" s="3" t="str">
        <f t="shared" si="6"/>
        <v/>
      </c>
      <c r="T36" s="3" t="str">
        <f t="shared" si="7"/>
        <v/>
      </c>
      <c r="U36" s="3" t="str">
        <f t="shared" si="8"/>
        <v/>
      </c>
      <c r="V36" s="14" t="str">
        <f t="shared" si="21"/>
        <v/>
      </c>
      <c r="W36" s="8" t="e">
        <f t="shared" si="10"/>
        <v>#VALUE!</v>
      </c>
      <c r="Y36" s="33"/>
      <c r="Z36" s="32">
        <f t="shared" si="11"/>
        <v>0</v>
      </c>
      <c r="AA36" s="32">
        <f t="shared" si="12"/>
        <v>0</v>
      </c>
      <c r="AB36" s="32">
        <f t="shared" si="13"/>
        <v>0</v>
      </c>
      <c r="AC36" s="34" t="e">
        <f t="shared" si="14"/>
        <v>#VALUE!</v>
      </c>
      <c r="AD36" s="32" t="e">
        <f t="shared" si="23"/>
        <v>#DIV/0!</v>
      </c>
      <c r="AE36" s="32" t="e">
        <f t="shared" si="24"/>
        <v>#DIV/0!</v>
      </c>
      <c r="AF36" s="32">
        <f t="shared" si="20"/>
        <v>0</v>
      </c>
      <c r="AG36" s="32">
        <f t="shared" si="22"/>
        <v>0</v>
      </c>
    </row>
    <row r="37" spans="1:33" x14ac:dyDescent="0.2">
      <c r="A37" s="37"/>
      <c r="C37" s="29">
        <f t="shared" si="19"/>
        <v>0</v>
      </c>
      <c r="F37" s="2" t="e">
        <f t="shared" si="0"/>
        <v>#DIV/0!</v>
      </c>
      <c r="K37" s="29" t="e">
        <f t="shared" si="1"/>
        <v>#DIV/0!</v>
      </c>
      <c r="M37" s="29" t="e">
        <f t="shared" si="2"/>
        <v>#DIV/0!</v>
      </c>
      <c r="O37" s="16" t="str">
        <f t="shared" si="3"/>
        <v/>
      </c>
      <c r="Q37" s="3" t="str">
        <f t="shared" si="4"/>
        <v/>
      </c>
      <c r="R37" s="3" t="str">
        <f t="shared" si="5"/>
        <v/>
      </c>
      <c r="S37" s="3" t="str">
        <f t="shared" si="6"/>
        <v/>
      </c>
      <c r="T37" s="3" t="str">
        <f t="shared" si="7"/>
        <v/>
      </c>
      <c r="U37" s="3" t="str">
        <f t="shared" si="8"/>
        <v/>
      </c>
      <c r="V37" s="14" t="str">
        <f t="shared" si="21"/>
        <v/>
      </c>
      <c r="W37" s="8" t="e">
        <f t="shared" si="10"/>
        <v>#VALUE!</v>
      </c>
      <c r="Y37" s="33"/>
      <c r="Z37" s="32">
        <f t="shared" si="11"/>
        <v>0</v>
      </c>
      <c r="AA37" s="32">
        <f t="shared" si="12"/>
        <v>0</v>
      </c>
      <c r="AB37" s="32">
        <f t="shared" si="13"/>
        <v>0</v>
      </c>
      <c r="AC37" s="34" t="e">
        <f t="shared" si="14"/>
        <v>#VALUE!</v>
      </c>
      <c r="AD37" s="32" t="e">
        <f t="shared" si="23"/>
        <v>#DIV/0!</v>
      </c>
      <c r="AE37" s="32" t="e">
        <f t="shared" si="24"/>
        <v>#DIV/0!</v>
      </c>
      <c r="AF37" s="32">
        <f t="shared" si="20"/>
        <v>0</v>
      </c>
      <c r="AG37" s="32">
        <f t="shared" si="22"/>
        <v>0</v>
      </c>
    </row>
    <row r="38" spans="1:33" x14ac:dyDescent="0.2">
      <c r="A38" s="37"/>
      <c r="C38" s="29">
        <f t="shared" si="19"/>
        <v>0</v>
      </c>
      <c r="F38" s="2" t="e">
        <f t="shared" si="0"/>
        <v>#DIV/0!</v>
      </c>
      <c r="K38" s="29" t="e">
        <f t="shared" si="1"/>
        <v>#DIV/0!</v>
      </c>
      <c r="M38" s="29" t="e">
        <f t="shared" si="2"/>
        <v>#DIV/0!</v>
      </c>
      <c r="O38" s="16" t="str">
        <f t="shared" si="3"/>
        <v/>
      </c>
      <c r="Q38" s="3" t="str">
        <f t="shared" si="4"/>
        <v/>
      </c>
      <c r="R38" s="3" t="str">
        <f t="shared" si="5"/>
        <v/>
      </c>
      <c r="S38" s="3" t="str">
        <f t="shared" si="6"/>
        <v/>
      </c>
      <c r="T38" s="3" t="str">
        <f t="shared" si="7"/>
        <v/>
      </c>
      <c r="U38" s="3" t="str">
        <f t="shared" si="8"/>
        <v/>
      </c>
      <c r="V38" s="14" t="str">
        <f t="shared" si="21"/>
        <v/>
      </c>
      <c r="W38" s="8" t="e">
        <f t="shared" si="10"/>
        <v>#VALUE!</v>
      </c>
      <c r="Y38" s="33"/>
      <c r="Z38" s="32">
        <f t="shared" si="11"/>
        <v>0</v>
      </c>
      <c r="AA38" s="32">
        <f t="shared" si="12"/>
        <v>0</v>
      </c>
      <c r="AB38" s="32">
        <f t="shared" si="13"/>
        <v>0</v>
      </c>
      <c r="AC38" s="34" t="e">
        <f t="shared" si="14"/>
        <v>#VALUE!</v>
      </c>
      <c r="AD38" s="32" t="e">
        <f t="shared" si="23"/>
        <v>#DIV/0!</v>
      </c>
      <c r="AE38" s="32" t="e">
        <f t="shared" si="24"/>
        <v>#DIV/0!</v>
      </c>
      <c r="AF38" s="32">
        <f t="shared" si="20"/>
        <v>0</v>
      </c>
      <c r="AG38" s="32">
        <f t="shared" si="22"/>
        <v>0</v>
      </c>
    </row>
    <row r="39" spans="1:33" x14ac:dyDescent="0.2">
      <c r="Y39" s="33"/>
      <c r="AB39" s="32"/>
      <c r="AD39" s="32"/>
      <c r="AE39" s="32"/>
      <c r="AF39" s="32"/>
      <c r="AG39" s="32"/>
    </row>
    <row r="40" spans="1:33" x14ac:dyDescent="0.2">
      <c r="AB40" s="32"/>
    </row>
    <row r="41" spans="1:33" x14ac:dyDescent="0.2">
      <c r="AB41" s="32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2017-01-12T22:52:04Z</dcterms:created>
  <dcterms:modified xsi:type="dcterms:W3CDTF">2018-07-31T13:59:48Z</dcterms:modified>
</cp:coreProperties>
</file>