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19155" windowHeight="69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K29" i="1" l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2" i="1"/>
  <c r="AK13" i="1"/>
  <c r="AK11" i="1"/>
  <c r="AK10" i="1"/>
  <c r="AK9" i="1"/>
  <c r="AK8" i="1"/>
  <c r="AK7" i="1"/>
  <c r="AK6" i="1"/>
  <c r="AK5" i="1"/>
  <c r="AK4" i="1"/>
  <c r="AK3" i="1"/>
  <c r="AK2" i="1"/>
  <c r="D29" i="1" l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<sst xmlns="http://schemas.openxmlformats.org/spreadsheetml/2006/main" count="91" uniqueCount="78">
  <si>
    <t>Module</t>
  </si>
  <si>
    <t>Initial Voltage</t>
  </si>
  <si>
    <t>21W, 1min</t>
  </si>
  <si>
    <t>Delta</t>
  </si>
  <si>
    <t>Charge 1 Time</t>
  </si>
  <si>
    <t>Charge 1 Max V</t>
  </si>
  <si>
    <t>45min</t>
  </si>
  <si>
    <t>54min</t>
  </si>
  <si>
    <t>40-45min</t>
  </si>
  <si>
    <t>Discharde time</t>
  </si>
  <si>
    <t>Vmax</t>
  </si>
  <si>
    <t>Charge time</t>
  </si>
  <si>
    <t>240min (5.49V)</t>
  </si>
  <si>
    <t>240min(5.52V)</t>
  </si>
  <si>
    <t>Charge 1</t>
  </si>
  <si>
    <t>Discharge 1</t>
  </si>
  <si>
    <t>CH2</t>
  </si>
  <si>
    <t>DIS2</t>
  </si>
  <si>
    <t>charge 3</t>
  </si>
  <si>
    <t>Discharge 3</t>
  </si>
  <si>
    <t>Charge 4</t>
  </si>
  <si>
    <t>Charge 5</t>
  </si>
  <si>
    <t>Discharge 5</t>
  </si>
  <si>
    <t>Charge 6</t>
  </si>
  <si>
    <t>(1st time - reached 7500mAh)</t>
  </si>
  <si>
    <t xml:space="preserve">VOLTAGE </t>
  </si>
  <si>
    <t>8.19 (7/3/21 19:20)</t>
  </si>
  <si>
    <t>6.85 (7/3/21 19:20)</t>
  </si>
  <si>
    <t>8.20 (7/3/21 19:20)</t>
  </si>
  <si>
    <t>8.18 (7/3/21 19:20)</t>
  </si>
  <si>
    <t>1611?</t>
  </si>
  <si>
    <t>4205 (3.8V)</t>
  </si>
  <si>
    <t>FAST</t>
  </si>
  <si>
    <t>635 (5.51V)</t>
  </si>
  <si>
    <t>3936 (7.2V)</t>
  </si>
  <si>
    <t>5265 (8.42V)</t>
  </si>
  <si>
    <t>7500 (8.24V)</t>
  </si>
  <si>
    <t>7500 (8.19V)</t>
  </si>
  <si>
    <t>7500 (8.18V)12.3 7pm</t>
  </si>
  <si>
    <t>5109 (6.01V)</t>
  </si>
  <si>
    <t>5203 (6.01V)</t>
  </si>
  <si>
    <t>799 (4.96V)</t>
  </si>
  <si>
    <t>5019 (7.98V)</t>
  </si>
  <si>
    <t>Full CHARGE</t>
  </si>
  <si>
    <t>(+)12hrs</t>
  </si>
  <si>
    <t>(+)24</t>
  </si>
  <si>
    <t>2589, 7500(8.14V)</t>
  </si>
  <si>
    <t>144min</t>
  </si>
  <si>
    <t>(+)48</t>
  </si>
  <si>
    <t>(+)12</t>
  </si>
  <si>
    <t>8.35V</t>
  </si>
  <si>
    <t>charge</t>
  </si>
  <si>
    <t>DISCHARGE 9, 15, 16</t>
  </si>
  <si>
    <t>8.12V</t>
  </si>
  <si>
    <t>7.49 (28.3.2021)</t>
  </si>
  <si>
    <t>DELTA 9 Days</t>
  </si>
  <si>
    <t>10 min</t>
  </si>
  <si>
    <t>time taken</t>
  </si>
  <si>
    <t xml:space="preserve"> (15min)</t>
  </si>
  <si>
    <t xml:space="preserve"> (53min)</t>
  </si>
  <si>
    <t xml:space="preserve"> (30min)</t>
  </si>
  <si>
    <t xml:space="preserve"> (131min)</t>
  </si>
  <si>
    <t xml:space="preserve"> (32min)</t>
  </si>
  <si>
    <t xml:space="preserve"> (40min)</t>
  </si>
  <si>
    <t xml:space="preserve"> (33min)</t>
  </si>
  <si>
    <t>(8.5min)</t>
  </si>
  <si>
    <t xml:space="preserve"> (46min)</t>
  </si>
  <si>
    <t xml:space="preserve"> ? (34 min)</t>
  </si>
  <si>
    <t xml:space="preserve"> (43min)</t>
  </si>
  <si>
    <t xml:space="preserve"> (41min)</t>
  </si>
  <si>
    <t xml:space="preserve"> (45min)</t>
  </si>
  <si>
    <t xml:space="preserve"> (34min)</t>
  </si>
  <si>
    <t xml:space="preserve"> (69min)</t>
  </si>
  <si>
    <t xml:space="preserve"> (52min)</t>
  </si>
  <si>
    <t xml:space="preserve"> (3min)</t>
  </si>
  <si>
    <t xml:space="preserve"> (11min)</t>
  </si>
  <si>
    <t xml:space="preserve"> (170min)</t>
  </si>
  <si>
    <t xml:space="preserve"> (10min)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</si>
</sst>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3" borderId="0" xfId="0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9"/>
  <sheetViews>
    <sheetView tabSelected="1" topLeftCell="T1" workbookViewId="0">
      <selection activeCell="X1" sqref="X1"/>
    </sheetView>
  </sheetViews>
  <sheetFormatPr defaultRowHeight="15" x14ac:dyDescent="0.25"/>
  <cols>
    <col min="1" max="4" width="9.140625" style="1"/>
    <col min="5" max="11" width="0" style="1" hidden="1" customWidth="1"/>
    <col min="12" max="21" width="9.140625" style="1"/>
    <col min="22" max="22" width="11" style="1" customWidth="1"/>
    <col min="23" max="36" width="9.140625" style="1"/>
    <col min="37" max="37" width="9.140625" style="6"/>
    <col min="38" max="38" width="11.28515625" style="1" customWidth="1"/>
    <col min="39" max="16384" width="9.140625" style="1"/>
  </cols>
  <sheetData>
    <row r="1" spans="1:41" ht="30" x14ac:dyDescent="0.25">
      <c r="A1" s="1" t="s">
        <v>0</v>
      </c>
      <c r="B1" s="1" t="s">
        <v>1</v>
      </c>
      <c r="C1" s="1" t="s">
        <v>2</v>
      </c>
      <c r="D1" s="1" t="s">
        <v>3</v>
      </c>
      <c r="F1" s="1" t="s">
        <v>4</v>
      </c>
      <c r="G1" s="1" t="s">
        <v>5</v>
      </c>
      <c r="H1" s="1" t="s">
        <v>9</v>
      </c>
      <c r="I1" s="1" t="s">
        <v>10</v>
      </c>
      <c r="J1" s="1" t="s">
        <v>11</v>
      </c>
      <c r="L1" s="1" t="s">
        <v>14</v>
      </c>
      <c r="M1" s="1" t="s">
        <v>15</v>
      </c>
      <c r="N1" s="1" t="s">
        <v>16</v>
      </c>
      <c r="O1" s="1" t="s">
        <v>17</v>
      </c>
      <c r="P1" s="1" t="s">
        <v>18</v>
      </c>
      <c r="Q1" s="1" t="s">
        <v>19</v>
      </c>
      <c r="R1" s="1" t="s">
        <v>20</v>
      </c>
      <c r="S1" s="1" t="s">
        <v>25</v>
      </c>
      <c r="T1" s="1" t="s">
        <v>21</v>
      </c>
      <c r="U1" s="1" t="s">
        <v>22</v>
      </c>
      <c r="V1" s="1" t="s">
        <v>23</v>
      </c>
      <c r="W1" s="1" t="s">
        <v>43</v>
      </c>
      <c r="X1" s="1" t="s">
        <v>57</v>
      </c>
      <c r="Y1" s="1" t="s">
        <v>44</v>
      </c>
      <c r="Z1" s="1" t="s">
        <v>49</v>
      </c>
      <c r="AA1" s="1" t="s">
        <v>44</v>
      </c>
      <c r="AB1" s="1" t="s">
        <v>49</v>
      </c>
      <c r="AC1" s="1" t="s">
        <v>49</v>
      </c>
      <c r="AD1" s="1" t="s">
        <v>49</v>
      </c>
      <c r="AE1" s="1" t="s">
        <v>45</v>
      </c>
      <c r="AF1" s="1" t="s">
        <v>45</v>
      </c>
      <c r="AG1" s="1" t="s">
        <v>45</v>
      </c>
      <c r="AH1" s="1" t="s">
        <v>45</v>
      </c>
      <c r="AI1" s="1" t="s">
        <v>45</v>
      </c>
      <c r="AJ1" s="1" t="s">
        <v>48</v>
      </c>
      <c r="AK1" s="6" t="s">
        <v>55</v>
      </c>
      <c r="AL1" s="1" t="s">
        <v>52</v>
      </c>
      <c r="AM1" s="1" t="s">
        <v>51</v>
      </c>
      <c r="AO1" s="1" t="s">
        <v>49</v>
      </c>
    </row>
    <row r="2" spans="1:41" ht="75" x14ac:dyDescent="0.25">
      <c r="A2" s="1">
        <v>1</v>
      </c>
      <c r="B2" s="1">
        <v>7.59</v>
      </c>
      <c r="C2" s="1">
        <v>7.52</v>
      </c>
      <c r="D2" s="1">
        <f>B2-C2</f>
        <v>7.0000000000000284E-2</v>
      </c>
      <c r="F2" s="1" t="s">
        <v>7</v>
      </c>
      <c r="G2" s="1">
        <v>8.67</v>
      </c>
      <c r="H2" s="1">
        <v>120</v>
      </c>
      <c r="K2" s="1" t="s">
        <v>13</v>
      </c>
      <c r="L2" s="1">
        <v>2402</v>
      </c>
      <c r="M2" s="1">
        <v>3895</v>
      </c>
      <c r="N2" s="1">
        <v>3861</v>
      </c>
      <c r="O2" s="1">
        <v>5550</v>
      </c>
      <c r="P2" s="1" t="s">
        <v>24</v>
      </c>
      <c r="Q2" s="1" t="s">
        <v>30</v>
      </c>
      <c r="R2" s="1">
        <v>5582</v>
      </c>
      <c r="S2" s="1" t="s">
        <v>26</v>
      </c>
      <c r="W2" s="1">
        <v>8.19</v>
      </c>
      <c r="X2" s="1" t="s">
        <v>56</v>
      </c>
      <c r="Y2" s="1">
        <v>7.95</v>
      </c>
      <c r="Z2" s="1">
        <v>7.9</v>
      </c>
      <c r="AA2" s="1">
        <v>7.87</v>
      </c>
      <c r="AB2" s="1">
        <v>7.84</v>
      </c>
      <c r="AC2" s="1">
        <v>7.82</v>
      </c>
      <c r="AD2" s="1">
        <v>7.81</v>
      </c>
      <c r="AE2" s="1">
        <v>7.78</v>
      </c>
      <c r="AF2" s="1">
        <v>7.77</v>
      </c>
      <c r="AG2" s="1">
        <v>7.76</v>
      </c>
      <c r="AH2" s="1">
        <v>7.74</v>
      </c>
      <c r="AI2" s="1">
        <v>7.73</v>
      </c>
      <c r="AJ2" s="1">
        <v>7.69</v>
      </c>
      <c r="AK2" s="6">
        <f>W2-AJ2</f>
        <v>0.49999999999999911</v>
      </c>
    </row>
    <row r="3" spans="1:41" x14ac:dyDescent="0.25">
      <c r="A3" s="1">
        <v>2</v>
      </c>
      <c r="B3" s="1">
        <v>7.8</v>
      </c>
      <c r="C3" s="1">
        <v>7.75</v>
      </c>
      <c r="D3" s="1">
        <f t="shared" ref="D3:D29" si="0">B3-C3</f>
        <v>4.9999999999999822E-2</v>
      </c>
      <c r="L3" s="1">
        <v>2020</v>
      </c>
      <c r="M3" s="1">
        <v>5799</v>
      </c>
      <c r="N3" s="1">
        <v>7500</v>
      </c>
      <c r="P3" s="1">
        <v>1949</v>
      </c>
      <c r="Q3" s="1">
        <v>6283</v>
      </c>
      <c r="R3" s="1">
        <v>7500</v>
      </c>
      <c r="S3" s="1" t="s">
        <v>32</v>
      </c>
      <c r="W3" s="1">
        <v>8.34</v>
      </c>
      <c r="X3" s="1" t="s">
        <v>58</v>
      </c>
      <c r="Y3" s="1">
        <v>8.0299999999999994</v>
      </c>
      <c r="Z3" s="1">
        <v>7.99</v>
      </c>
      <c r="AA3" s="1">
        <v>7.97</v>
      </c>
      <c r="AB3" s="1">
        <v>7.95</v>
      </c>
      <c r="AC3" s="1">
        <v>7.94</v>
      </c>
      <c r="AD3" s="1">
        <v>7.91</v>
      </c>
      <c r="AE3" s="1">
        <v>7.9</v>
      </c>
      <c r="AF3" s="1">
        <v>7.89</v>
      </c>
      <c r="AG3" s="1">
        <v>7.87</v>
      </c>
      <c r="AH3" s="1">
        <v>7.87</v>
      </c>
      <c r="AI3" s="1">
        <v>7.86</v>
      </c>
      <c r="AJ3" s="1">
        <v>7.83</v>
      </c>
      <c r="AK3" s="6">
        <f t="shared" ref="AK3:AK11" si="1">W3-AJ3</f>
        <v>0.50999999999999979</v>
      </c>
    </row>
    <row r="4" spans="1:41" ht="45" x14ac:dyDescent="0.25">
      <c r="A4" s="1">
        <v>3</v>
      </c>
      <c r="B4" s="1">
        <v>7.79</v>
      </c>
      <c r="C4" s="1">
        <v>7.72</v>
      </c>
      <c r="D4" s="1">
        <f t="shared" si="0"/>
        <v>7.0000000000000284E-2</v>
      </c>
      <c r="F4" s="1" t="s">
        <v>6</v>
      </c>
      <c r="H4" s="1" t="s">
        <v>12</v>
      </c>
      <c r="L4" s="1">
        <v>1760</v>
      </c>
      <c r="M4" s="1">
        <v>3887</v>
      </c>
      <c r="N4" s="1">
        <v>3361</v>
      </c>
      <c r="O4" s="1">
        <v>5583</v>
      </c>
      <c r="P4" s="1">
        <v>7325</v>
      </c>
      <c r="Q4" s="1">
        <v>5907</v>
      </c>
      <c r="R4" s="1">
        <v>7500</v>
      </c>
      <c r="S4" s="1" t="s">
        <v>29</v>
      </c>
      <c r="W4" s="1">
        <v>8.18</v>
      </c>
      <c r="X4" s="1" t="s">
        <v>59</v>
      </c>
      <c r="Y4" s="1">
        <v>8.01</v>
      </c>
      <c r="Z4" s="1">
        <v>7.99</v>
      </c>
      <c r="AA4" s="1">
        <v>7.96</v>
      </c>
      <c r="AB4" s="1">
        <v>7.94</v>
      </c>
      <c r="AC4" s="1">
        <v>7.93</v>
      </c>
      <c r="AD4" s="1">
        <v>7.91</v>
      </c>
      <c r="AE4" s="1">
        <v>7.89</v>
      </c>
      <c r="AF4" s="1">
        <v>7.88</v>
      </c>
      <c r="AG4" s="1">
        <v>7.87</v>
      </c>
      <c r="AH4" s="1">
        <v>7.85</v>
      </c>
      <c r="AI4" s="1">
        <v>7.84</v>
      </c>
      <c r="AJ4" s="1">
        <v>7.82</v>
      </c>
      <c r="AK4" s="6">
        <f t="shared" si="1"/>
        <v>0.35999999999999943</v>
      </c>
    </row>
    <row r="5" spans="1:41" x14ac:dyDescent="0.25">
      <c r="A5" s="1">
        <v>4</v>
      </c>
      <c r="B5" s="1">
        <v>7.75</v>
      </c>
      <c r="C5" s="1">
        <v>7.68</v>
      </c>
      <c r="D5" s="1">
        <f t="shared" si="0"/>
        <v>7.0000000000000284E-2</v>
      </c>
      <c r="L5" s="1">
        <v>1940</v>
      </c>
      <c r="M5" s="1">
        <v>5819</v>
      </c>
      <c r="N5" s="1">
        <v>7343</v>
      </c>
      <c r="O5" s="1">
        <v>6034</v>
      </c>
      <c r="P5" s="1">
        <v>7500</v>
      </c>
      <c r="W5" s="1">
        <v>8.19</v>
      </c>
      <c r="X5" s="1" t="s">
        <v>60</v>
      </c>
      <c r="Y5" s="1">
        <v>7.98</v>
      </c>
      <c r="Z5" s="1">
        <v>7.95</v>
      </c>
      <c r="AA5" s="1">
        <v>7.94</v>
      </c>
      <c r="AB5" s="1">
        <v>7.92</v>
      </c>
      <c r="AC5" s="1">
        <v>7.91</v>
      </c>
      <c r="AD5" s="1">
        <v>7.9</v>
      </c>
      <c r="AE5" s="1">
        <v>7.88</v>
      </c>
      <c r="AF5" s="1">
        <v>7.87</v>
      </c>
      <c r="AG5" s="1">
        <v>7.85</v>
      </c>
      <c r="AH5" s="1">
        <v>7.85</v>
      </c>
      <c r="AI5" s="1">
        <v>7.84</v>
      </c>
      <c r="AJ5" s="1">
        <v>7.81</v>
      </c>
      <c r="AK5" s="6">
        <f t="shared" si="1"/>
        <v>0.37999999999999989</v>
      </c>
    </row>
    <row r="6" spans="1:41" ht="45" x14ac:dyDescent="0.25">
      <c r="A6" s="1">
        <v>5</v>
      </c>
      <c r="B6" s="1">
        <v>7.78</v>
      </c>
      <c r="C6" s="1">
        <v>7.7</v>
      </c>
      <c r="D6" s="1">
        <f t="shared" si="0"/>
        <v>8.0000000000000071E-2</v>
      </c>
      <c r="F6" s="1" t="s">
        <v>6</v>
      </c>
      <c r="G6" s="1">
        <v>8.5</v>
      </c>
      <c r="H6" s="1">
        <v>195</v>
      </c>
      <c r="L6" s="1">
        <v>2865</v>
      </c>
      <c r="M6" s="1">
        <v>5108</v>
      </c>
      <c r="N6" s="1">
        <v>7189</v>
      </c>
      <c r="O6" s="1">
        <v>5409</v>
      </c>
      <c r="P6" s="1">
        <v>7500</v>
      </c>
      <c r="R6" s="1">
        <v>7500</v>
      </c>
      <c r="S6" s="1" t="s">
        <v>28</v>
      </c>
      <c r="W6" s="1">
        <v>8.36</v>
      </c>
      <c r="Y6" s="1">
        <v>8.07</v>
      </c>
      <c r="Z6" s="1">
        <v>8.0299999999999994</v>
      </c>
      <c r="AA6" s="1">
        <v>8</v>
      </c>
      <c r="AB6" s="1">
        <v>7.99</v>
      </c>
      <c r="AC6" s="1">
        <v>7.97</v>
      </c>
      <c r="AD6" s="1">
        <v>7.96</v>
      </c>
      <c r="AE6" s="1">
        <v>7.94</v>
      </c>
      <c r="AF6" s="1">
        <v>7.92</v>
      </c>
      <c r="AG6" s="1">
        <v>7.92</v>
      </c>
      <c r="AH6" s="1">
        <v>7.9</v>
      </c>
      <c r="AI6" s="1">
        <v>7.9</v>
      </c>
      <c r="AJ6" s="1">
        <v>7.87</v>
      </c>
      <c r="AK6" s="6">
        <f t="shared" si="1"/>
        <v>0.48999999999999932</v>
      </c>
    </row>
    <row r="7" spans="1:41" s="3" customFormat="1" x14ac:dyDescent="0.25">
      <c r="A7" s="2">
        <v>6</v>
      </c>
      <c r="B7" s="3">
        <v>6.51</v>
      </c>
      <c r="C7" s="3">
        <v>6.39</v>
      </c>
      <c r="D7" s="3">
        <f t="shared" si="0"/>
        <v>0.12000000000000011</v>
      </c>
      <c r="W7" s="2"/>
      <c r="X7" s="2"/>
      <c r="Y7" s="2"/>
      <c r="Z7" s="2"/>
      <c r="AA7" s="2"/>
      <c r="AK7" s="6">
        <f t="shared" si="1"/>
        <v>0</v>
      </c>
    </row>
    <row r="8" spans="1:41" ht="45" x14ac:dyDescent="0.25">
      <c r="A8" s="1">
        <v>7</v>
      </c>
      <c r="B8" s="1">
        <v>7.73</v>
      </c>
      <c r="C8" s="1">
        <v>7.66</v>
      </c>
      <c r="D8" s="1">
        <f t="shared" si="0"/>
        <v>7.0000000000000284E-2</v>
      </c>
      <c r="F8" s="1" t="s">
        <v>8</v>
      </c>
      <c r="G8" s="1">
        <v>8.7100000000000009</v>
      </c>
      <c r="L8" s="1">
        <v>1837</v>
      </c>
      <c r="M8" s="1">
        <v>2545</v>
      </c>
      <c r="N8" s="1">
        <v>3727</v>
      </c>
      <c r="O8" s="1">
        <v>2945</v>
      </c>
      <c r="S8" s="1" t="s">
        <v>27</v>
      </c>
      <c r="W8" s="3">
        <v>8.4</v>
      </c>
      <c r="X8" s="3" t="s">
        <v>61</v>
      </c>
      <c r="Y8" s="1">
        <v>8.1</v>
      </c>
      <c r="Z8" s="3">
        <v>8.0500000000000007</v>
      </c>
      <c r="AA8" s="1">
        <v>8.02</v>
      </c>
      <c r="AB8" s="1">
        <v>8.01</v>
      </c>
      <c r="AC8" s="1">
        <v>8</v>
      </c>
      <c r="AD8" s="1">
        <v>7.98</v>
      </c>
      <c r="AE8" s="1">
        <v>7.96</v>
      </c>
      <c r="AF8" s="1">
        <v>7.95</v>
      </c>
      <c r="AG8" s="1">
        <v>7.94</v>
      </c>
      <c r="AH8" s="1">
        <v>7.92</v>
      </c>
      <c r="AI8" s="1">
        <v>7.91</v>
      </c>
      <c r="AJ8" s="1">
        <v>7.88</v>
      </c>
      <c r="AK8" s="6">
        <f t="shared" si="1"/>
        <v>0.52000000000000046</v>
      </c>
    </row>
    <row r="9" spans="1:41" x14ac:dyDescent="0.25">
      <c r="A9" s="1">
        <v>8</v>
      </c>
      <c r="B9" s="1">
        <v>7.8</v>
      </c>
      <c r="C9" s="1">
        <v>7.72</v>
      </c>
      <c r="D9" s="1">
        <f t="shared" si="0"/>
        <v>8.0000000000000071E-2</v>
      </c>
      <c r="L9" s="1">
        <v>2279</v>
      </c>
      <c r="M9" s="1">
        <v>5541</v>
      </c>
      <c r="N9" s="1">
        <v>7500</v>
      </c>
      <c r="P9" s="1">
        <v>1788</v>
      </c>
      <c r="Q9" s="1">
        <v>6249</v>
      </c>
      <c r="R9" s="1">
        <v>7500</v>
      </c>
      <c r="S9" s="1" t="s">
        <v>32</v>
      </c>
      <c r="W9" s="1">
        <v>8.31</v>
      </c>
      <c r="X9" s="1" t="s">
        <v>62</v>
      </c>
      <c r="Y9" s="1">
        <v>7.99</v>
      </c>
      <c r="Z9" s="3">
        <v>7.95</v>
      </c>
      <c r="AA9" s="1">
        <v>7.93</v>
      </c>
      <c r="AB9" s="1">
        <v>7.92</v>
      </c>
      <c r="AC9" s="1">
        <v>7.9</v>
      </c>
      <c r="AD9" s="1">
        <v>7.9</v>
      </c>
      <c r="AE9" s="1">
        <v>7.88</v>
      </c>
      <c r="AF9" s="1">
        <v>7.88</v>
      </c>
      <c r="AG9" s="1">
        <v>7.86</v>
      </c>
      <c r="AH9" s="1">
        <v>7.85</v>
      </c>
      <c r="AI9" s="1">
        <v>7.85</v>
      </c>
      <c r="AJ9" s="1">
        <v>7.83</v>
      </c>
      <c r="AK9" s="6">
        <f t="shared" si="1"/>
        <v>0.48000000000000043</v>
      </c>
    </row>
    <row r="10" spans="1:41" ht="30" x14ac:dyDescent="0.25">
      <c r="A10" s="2">
        <v>9</v>
      </c>
      <c r="B10" s="1">
        <v>7.74</v>
      </c>
      <c r="C10" s="1">
        <v>7.67</v>
      </c>
      <c r="D10" s="1">
        <f t="shared" si="0"/>
        <v>7.0000000000000284E-2</v>
      </c>
      <c r="L10" s="1">
        <v>1581</v>
      </c>
      <c r="M10" s="1">
        <v>1943</v>
      </c>
      <c r="N10" s="1">
        <v>2041</v>
      </c>
      <c r="O10" s="1">
        <v>4964</v>
      </c>
      <c r="P10" s="1">
        <v>662</v>
      </c>
      <c r="Q10" s="1">
        <v>654</v>
      </c>
      <c r="R10" s="1">
        <v>627</v>
      </c>
      <c r="S10" s="1" t="s">
        <v>33</v>
      </c>
      <c r="W10" s="1">
        <v>8.4700000000000006</v>
      </c>
      <c r="X10" s="1" t="s">
        <v>63</v>
      </c>
      <c r="Z10" s="3">
        <v>8.06</v>
      </c>
      <c r="AA10" s="1">
        <v>8.02</v>
      </c>
      <c r="AB10" s="1">
        <v>8</v>
      </c>
      <c r="AC10" s="1">
        <v>7.98</v>
      </c>
      <c r="AD10" s="1">
        <v>7.95</v>
      </c>
      <c r="AE10" s="1">
        <v>794</v>
      </c>
      <c r="AF10" s="1">
        <v>7.92</v>
      </c>
      <c r="AG10" s="1">
        <v>7.91</v>
      </c>
      <c r="AH10" s="1">
        <v>7.9</v>
      </c>
      <c r="AI10" s="1">
        <v>7.88</v>
      </c>
      <c r="AJ10" s="1">
        <v>7.84</v>
      </c>
      <c r="AK10" s="6">
        <f t="shared" si="1"/>
        <v>0.63000000000000078</v>
      </c>
      <c r="AL10" s="1">
        <v>4791</v>
      </c>
      <c r="AM10" s="1">
        <v>7500</v>
      </c>
      <c r="AN10" s="1">
        <v>8.3000000000000007</v>
      </c>
      <c r="AO10" s="1">
        <v>8.15</v>
      </c>
    </row>
    <row r="11" spans="1:41" ht="30" x14ac:dyDescent="0.25">
      <c r="A11" s="1">
        <v>10</v>
      </c>
      <c r="B11" s="1">
        <v>7.75</v>
      </c>
      <c r="C11" s="1">
        <v>7.68</v>
      </c>
      <c r="D11" s="1">
        <f t="shared" si="0"/>
        <v>7.0000000000000284E-2</v>
      </c>
      <c r="L11" s="1">
        <v>1954</v>
      </c>
      <c r="M11" s="1">
        <v>3348</v>
      </c>
      <c r="N11" s="1">
        <v>4967</v>
      </c>
      <c r="O11" s="1" t="s">
        <v>34</v>
      </c>
      <c r="P11" s="1">
        <v>5756</v>
      </c>
      <c r="Q11" s="1" t="s">
        <v>31</v>
      </c>
      <c r="W11" s="1">
        <v>8.27</v>
      </c>
      <c r="X11" s="1" t="s">
        <v>64</v>
      </c>
      <c r="Y11" s="1">
        <v>8</v>
      </c>
      <c r="Z11" s="3">
        <v>7.93</v>
      </c>
      <c r="AA11" s="1">
        <v>7.92</v>
      </c>
      <c r="AB11" s="1">
        <v>7.9</v>
      </c>
      <c r="AC11" s="1">
        <v>7.89</v>
      </c>
      <c r="AD11" s="1">
        <v>7.88</v>
      </c>
      <c r="AE11" s="1">
        <v>7.85</v>
      </c>
      <c r="AF11" s="1">
        <v>7.84</v>
      </c>
      <c r="AG11" s="1">
        <v>7.82</v>
      </c>
      <c r="AH11" s="1">
        <v>7.81</v>
      </c>
      <c r="AI11" s="1">
        <v>7.8</v>
      </c>
      <c r="AJ11" s="1">
        <v>7.77</v>
      </c>
      <c r="AK11" s="6">
        <f t="shared" si="1"/>
        <v>0.5</v>
      </c>
    </row>
    <row r="12" spans="1:41" ht="33" customHeight="1" x14ac:dyDescent="0.25">
      <c r="A12" s="4">
        <v>11</v>
      </c>
      <c r="B12" s="1">
        <v>7.77</v>
      </c>
      <c r="C12" s="1">
        <v>7.7</v>
      </c>
      <c r="D12" s="1">
        <f t="shared" si="0"/>
        <v>6.9999999999999396E-2</v>
      </c>
      <c r="L12" s="1">
        <v>593</v>
      </c>
      <c r="M12" s="1">
        <v>4951</v>
      </c>
      <c r="N12" s="1">
        <v>980</v>
      </c>
      <c r="O12" s="1">
        <v>952</v>
      </c>
      <c r="P12" s="1">
        <v>793</v>
      </c>
      <c r="Q12" s="1" t="s">
        <v>41</v>
      </c>
      <c r="R12" s="1">
        <v>144</v>
      </c>
      <c r="S12" s="1">
        <v>1499</v>
      </c>
      <c r="T12" s="1">
        <v>6523</v>
      </c>
      <c r="U12" s="1">
        <v>2521</v>
      </c>
      <c r="V12" s="1" t="s">
        <v>46</v>
      </c>
      <c r="W12" s="1">
        <v>8.48</v>
      </c>
      <c r="X12" s="1" t="s">
        <v>63</v>
      </c>
      <c r="Y12" s="1">
        <v>8.0500000000000007</v>
      </c>
      <c r="Z12" s="1">
        <v>8.0299999999999994</v>
      </c>
      <c r="AA12" s="1">
        <v>8.01</v>
      </c>
      <c r="AB12" s="1">
        <v>7.99</v>
      </c>
      <c r="AC12" s="1">
        <v>7.97</v>
      </c>
      <c r="AD12" s="1">
        <v>7.95</v>
      </c>
      <c r="AE12" s="1">
        <v>7.93</v>
      </c>
      <c r="AF12" s="1">
        <v>7.93</v>
      </c>
      <c r="AG12" s="1">
        <v>7.92</v>
      </c>
      <c r="AH12" s="1">
        <v>7.9</v>
      </c>
      <c r="AI12" s="1">
        <v>7.87</v>
      </c>
      <c r="AK12" s="6">
        <f>W12-AI12</f>
        <v>0.61000000000000032</v>
      </c>
    </row>
    <row r="13" spans="1:41" x14ac:dyDescent="0.25">
      <c r="A13" s="1">
        <v>12</v>
      </c>
      <c r="B13" s="1">
        <v>7.76</v>
      </c>
      <c r="C13" s="1">
        <v>7.68</v>
      </c>
      <c r="D13" s="1">
        <f t="shared" si="0"/>
        <v>8.0000000000000071E-2</v>
      </c>
      <c r="L13" s="1">
        <v>40</v>
      </c>
      <c r="M13" s="1">
        <v>4358</v>
      </c>
      <c r="N13" s="1">
        <v>36</v>
      </c>
      <c r="O13" s="1">
        <v>88</v>
      </c>
      <c r="P13" s="1">
        <v>36</v>
      </c>
      <c r="Q13" s="1">
        <v>78</v>
      </c>
      <c r="R13" s="1">
        <v>4485</v>
      </c>
      <c r="S13" s="1">
        <v>3921</v>
      </c>
      <c r="T13" s="1">
        <v>7500</v>
      </c>
      <c r="W13" s="1">
        <v>8.23</v>
      </c>
      <c r="X13" s="1" t="s">
        <v>65</v>
      </c>
      <c r="Y13" s="1">
        <v>7.99</v>
      </c>
      <c r="Z13" s="1">
        <v>7.95</v>
      </c>
      <c r="AA13" s="1">
        <v>7.92</v>
      </c>
      <c r="AB13" s="1">
        <v>7.9</v>
      </c>
      <c r="AC13" s="1">
        <v>7.89</v>
      </c>
      <c r="AD13" s="1">
        <v>7.89</v>
      </c>
      <c r="AE13" s="1">
        <v>7.88</v>
      </c>
      <c r="AF13" s="1">
        <v>7.88</v>
      </c>
      <c r="AG13" s="1">
        <v>7.86</v>
      </c>
      <c r="AH13" s="1">
        <v>7.86</v>
      </c>
      <c r="AI13" s="1">
        <v>7.85</v>
      </c>
      <c r="AJ13" s="1">
        <v>7.83</v>
      </c>
      <c r="AK13" s="6">
        <f>W13-AJ13</f>
        <v>0.40000000000000036</v>
      </c>
    </row>
    <row r="14" spans="1:41" ht="30" x14ac:dyDescent="0.25">
      <c r="A14" s="1">
        <v>13</v>
      </c>
      <c r="B14" s="1">
        <v>7.76</v>
      </c>
      <c r="C14" s="1">
        <v>7.69</v>
      </c>
      <c r="D14" s="1">
        <f t="shared" si="0"/>
        <v>6.9999999999999396E-2</v>
      </c>
      <c r="L14" s="1">
        <v>1818</v>
      </c>
      <c r="M14" s="1">
        <v>5227</v>
      </c>
      <c r="N14" s="1" t="s">
        <v>37</v>
      </c>
      <c r="W14" s="1">
        <v>8.25</v>
      </c>
      <c r="X14" s="1" t="s">
        <v>66</v>
      </c>
      <c r="Y14" s="1">
        <v>8.01</v>
      </c>
      <c r="Z14" s="1">
        <v>7.99</v>
      </c>
      <c r="AA14" s="1">
        <v>7.97</v>
      </c>
      <c r="AB14" s="1">
        <v>7.95</v>
      </c>
      <c r="AC14" s="1">
        <v>7.92</v>
      </c>
      <c r="AD14" s="1">
        <v>7.9</v>
      </c>
      <c r="AE14" s="1">
        <v>7.89</v>
      </c>
      <c r="AF14" s="1">
        <v>7.88</v>
      </c>
      <c r="AG14" s="1">
        <v>7.87</v>
      </c>
      <c r="AH14" s="1">
        <v>7.86</v>
      </c>
      <c r="AI14" s="1">
        <v>7.82</v>
      </c>
      <c r="AK14" s="6">
        <f t="shared" ref="AK14:AK29" si="2">W14-AI14</f>
        <v>0.42999999999999972</v>
      </c>
    </row>
    <row r="15" spans="1:41" ht="30" x14ac:dyDescent="0.25">
      <c r="A15" s="1">
        <v>14</v>
      </c>
      <c r="B15" s="1">
        <v>7.77</v>
      </c>
      <c r="C15" s="1">
        <v>7.7</v>
      </c>
      <c r="D15" s="1">
        <f t="shared" si="0"/>
        <v>6.9999999999999396E-2</v>
      </c>
      <c r="L15" s="1">
        <v>1681</v>
      </c>
      <c r="M15" s="1" t="s">
        <v>35</v>
      </c>
      <c r="N15" s="1">
        <v>7500</v>
      </c>
      <c r="P15" s="1">
        <v>1396</v>
      </c>
      <c r="Q15" s="1">
        <v>6129</v>
      </c>
      <c r="R15" s="1" t="s">
        <v>36</v>
      </c>
      <c r="W15" s="1">
        <v>8.11</v>
      </c>
      <c r="X15" s="1" t="s">
        <v>67</v>
      </c>
      <c r="Y15" s="1">
        <v>7.99</v>
      </c>
      <c r="Z15" s="1">
        <v>7.97</v>
      </c>
      <c r="AA15" s="1">
        <v>7.95</v>
      </c>
      <c r="AB15" s="1">
        <v>7.93</v>
      </c>
      <c r="AC15" s="1">
        <v>7.92</v>
      </c>
      <c r="AD15" s="1">
        <v>7.91</v>
      </c>
      <c r="AE15" s="1">
        <v>7.9</v>
      </c>
      <c r="AF15" s="1">
        <v>7.88</v>
      </c>
      <c r="AG15" s="1">
        <v>7.87</v>
      </c>
      <c r="AH15" s="1">
        <v>7.87</v>
      </c>
      <c r="AI15" s="1">
        <v>7.84</v>
      </c>
      <c r="AK15" s="6">
        <f t="shared" si="2"/>
        <v>0.26999999999999957</v>
      </c>
    </row>
    <row r="16" spans="1:41" ht="28.5" customHeight="1" x14ac:dyDescent="0.25">
      <c r="A16" s="2">
        <v>15</v>
      </c>
      <c r="B16" s="1">
        <v>7.76</v>
      </c>
      <c r="C16" s="1">
        <v>7.69</v>
      </c>
      <c r="D16" s="1">
        <f t="shared" si="0"/>
        <v>6.9999999999999396E-2</v>
      </c>
      <c r="L16" s="1">
        <v>596</v>
      </c>
      <c r="M16" s="1">
        <v>4918</v>
      </c>
      <c r="N16" s="1">
        <v>248</v>
      </c>
      <c r="O16" s="1">
        <v>267</v>
      </c>
      <c r="P16" s="1">
        <v>203</v>
      </c>
      <c r="Q16" s="1">
        <v>231</v>
      </c>
      <c r="R16" s="1">
        <v>70</v>
      </c>
      <c r="T16" s="1">
        <v>547</v>
      </c>
      <c r="U16" s="1">
        <v>489</v>
      </c>
      <c r="V16" s="1">
        <v>531</v>
      </c>
      <c r="W16" s="1">
        <v>7.17</v>
      </c>
      <c r="Y16" s="1">
        <v>7.15</v>
      </c>
      <c r="Z16" s="1">
        <v>7.15</v>
      </c>
      <c r="AA16" s="1">
        <v>7.14</v>
      </c>
      <c r="AB16" s="1">
        <v>7.14</v>
      </c>
      <c r="AC16" s="1">
        <v>7.13</v>
      </c>
      <c r="AD16" s="1">
        <v>7.12</v>
      </c>
      <c r="AE16" s="1">
        <v>7.11</v>
      </c>
      <c r="AF16" s="1">
        <v>7.11</v>
      </c>
      <c r="AG16" s="1">
        <v>7.1</v>
      </c>
      <c r="AH16" s="1">
        <v>7.09</v>
      </c>
      <c r="AI16" s="1">
        <v>7.07</v>
      </c>
      <c r="AK16" s="6">
        <f t="shared" si="2"/>
        <v>9.9999999999999645E-2</v>
      </c>
      <c r="AL16" s="1">
        <v>122</v>
      </c>
      <c r="AM16" s="1">
        <v>7500</v>
      </c>
      <c r="AN16" s="1" t="s">
        <v>50</v>
      </c>
      <c r="AO16" s="1" t="s">
        <v>53</v>
      </c>
    </row>
    <row r="17" spans="1:41" ht="30" x14ac:dyDescent="0.25">
      <c r="A17" s="2">
        <v>16</v>
      </c>
      <c r="B17" s="1">
        <v>7.73</v>
      </c>
      <c r="C17" s="1">
        <v>7.66</v>
      </c>
      <c r="D17" s="1">
        <f t="shared" si="0"/>
        <v>7.0000000000000284E-2</v>
      </c>
      <c r="L17" s="1">
        <v>2051</v>
      </c>
      <c r="M17" s="1">
        <v>4334</v>
      </c>
      <c r="N17" s="1">
        <v>6047</v>
      </c>
      <c r="O17" s="1">
        <v>4623</v>
      </c>
      <c r="P17" s="1">
        <v>6866</v>
      </c>
      <c r="Q17" s="1" t="s">
        <v>39</v>
      </c>
      <c r="R17" s="1">
        <v>6931</v>
      </c>
      <c r="S17" s="1" t="s">
        <v>40</v>
      </c>
      <c r="W17" s="1">
        <v>8.14</v>
      </c>
      <c r="X17" s="1" t="s">
        <v>68</v>
      </c>
      <c r="Y17" s="1">
        <v>7.87</v>
      </c>
      <c r="Z17" s="1">
        <v>7.85</v>
      </c>
      <c r="AA17" s="1">
        <v>7.83</v>
      </c>
      <c r="AB17" s="1">
        <v>7.82</v>
      </c>
      <c r="AC17" s="1">
        <v>7.8</v>
      </c>
      <c r="AD17" s="1">
        <v>7.79</v>
      </c>
      <c r="AE17" s="1">
        <v>7.77</v>
      </c>
      <c r="AF17" s="1">
        <v>7.75</v>
      </c>
      <c r="AG17" s="1">
        <v>7.74</v>
      </c>
      <c r="AH17" s="1">
        <v>7.74</v>
      </c>
      <c r="AI17" s="1">
        <v>7.71</v>
      </c>
      <c r="AK17" s="6">
        <f t="shared" si="2"/>
        <v>0.4300000000000006</v>
      </c>
      <c r="AL17" s="1">
        <v>2503</v>
      </c>
      <c r="AM17" s="1">
        <v>7500</v>
      </c>
      <c r="AN17" s="1">
        <v>8.25</v>
      </c>
      <c r="AO17" s="1">
        <v>8.15</v>
      </c>
    </row>
    <row r="18" spans="1:41" ht="30" x14ac:dyDescent="0.25">
      <c r="A18" s="4">
        <v>17</v>
      </c>
      <c r="B18" s="1">
        <v>7.77</v>
      </c>
      <c r="C18" s="1">
        <v>7.7</v>
      </c>
      <c r="D18" s="1">
        <f t="shared" si="0"/>
        <v>6.9999999999999396E-2</v>
      </c>
      <c r="L18" s="1">
        <v>1888</v>
      </c>
      <c r="M18" s="1">
        <v>4209</v>
      </c>
      <c r="N18" s="1">
        <v>5931</v>
      </c>
      <c r="O18" s="1">
        <v>4646</v>
      </c>
      <c r="P18" s="1">
        <v>6723</v>
      </c>
      <c r="Q18" s="1" t="s">
        <v>42</v>
      </c>
      <c r="W18" s="1">
        <v>8.0399999999999991</v>
      </c>
      <c r="X18" s="1" t="s">
        <v>47</v>
      </c>
      <c r="Y18" s="1">
        <v>8.0399999999999991</v>
      </c>
      <c r="Z18" s="1">
        <v>8.02</v>
      </c>
      <c r="AA18" s="1">
        <v>8.01</v>
      </c>
      <c r="AB18" s="1">
        <v>7.99</v>
      </c>
      <c r="AC18" s="1">
        <v>7.96</v>
      </c>
      <c r="AD18" s="1">
        <v>7.94</v>
      </c>
      <c r="AE18" s="1">
        <v>7.93</v>
      </c>
      <c r="AF18" s="1">
        <v>7.92</v>
      </c>
      <c r="AG18" s="1">
        <v>7.91</v>
      </c>
      <c r="AH18" s="1">
        <v>7.89</v>
      </c>
      <c r="AI18" s="1">
        <v>7.86</v>
      </c>
      <c r="AK18" s="6">
        <f t="shared" si="2"/>
        <v>0.17999999999999883</v>
      </c>
    </row>
    <row r="19" spans="1:41" ht="45" x14ac:dyDescent="0.25">
      <c r="A19" s="1">
        <v>18</v>
      </c>
      <c r="B19" s="1">
        <v>7.7</v>
      </c>
      <c r="C19" s="1">
        <v>7.64</v>
      </c>
      <c r="D19" s="1">
        <f t="shared" si="0"/>
        <v>6.0000000000000497E-2</v>
      </c>
      <c r="L19" s="1">
        <v>2006</v>
      </c>
      <c r="M19" s="1">
        <v>5257</v>
      </c>
      <c r="N19" s="1" t="s">
        <v>38</v>
      </c>
      <c r="W19" s="1">
        <v>8.32</v>
      </c>
      <c r="X19" s="1" t="s">
        <v>69</v>
      </c>
      <c r="Y19" s="1">
        <v>7.97</v>
      </c>
      <c r="Z19" s="1">
        <v>7.95</v>
      </c>
      <c r="AA19" s="1">
        <v>7.92</v>
      </c>
      <c r="AB19" s="1">
        <v>7.91</v>
      </c>
      <c r="AC19" s="1">
        <v>7.9</v>
      </c>
      <c r="AD19" s="1">
        <v>7.88</v>
      </c>
      <c r="AE19" s="1">
        <v>7.86</v>
      </c>
      <c r="AF19" s="1">
        <v>7.84</v>
      </c>
      <c r="AG19" s="1">
        <v>7.83</v>
      </c>
      <c r="AH19" s="1">
        <v>7.82</v>
      </c>
      <c r="AI19" s="1">
        <v>7.78</v>
      </c>
      <c r="AK19" s="6">
        <f t="shared" si="2"/>
        <v>0.54</v>
      </c>
    </row>
    <row r="20" spans="1:41" x14ac:dyDescent="0.25">
      <c r="A20" s="1">
        <v>19</v>
      </c>
      <c r="B20" s="1">
        <v>7.77</v>
      </c>
      <c r="C20" s="1">
        <v>7.69</v>
      </c>
      <c r="D20" s="1">
        <f t="shared" si="0"/>
        <v>7.9999999999999183E-2</v>
      </c>
      <c r="L20" s="1">
        <v>1945</v>
      </c>
      <c r="M20" s="1">
        <v>5486</v>
      </c>
      <c r="N20" s="1">
        <v>7500</v>
      </c>
      <c r="P20" s="4">
        <v>1304</v>
      </c>
      <c r="Q20" s="1">
        <v>5994</v>
      </c>
      <c r="R20" s="1">
        <v>7500</v>
      </c>
      <c r="W20" s="1">
        <v>8.17</v>
      </c>
      <c r="X20" s="1" t="s">
        <v>70</v>
      </c>
      <c r="Y20" s="1">
        <v>7.96</v>
      </c>
      <c r="Z20" s="1">
        <v>7.95</v>
      </c>
      <c r="AA20" s="1">
        <v>7.93</v>
      </c>
      <c r="AB20" s="1">
        <v>7.92</v>
      </c>
      <c r="AC20" s="1">
        <v>7.9</v>
      </c>
      <c r="AD20" s="1">
        <v>7.88</v>
      </c>
      <c r="AE20" s="1">
        <v>7.87</v>
      </c>
      <c r="AF20" s="1">
        <v>7.86</v>
      </c>
      <c r="AG20" s="1">
        <v>7.85</v>
      </c>
      <c r="AH20" s="1">
        <v>7.84</v>
      </c>
      <c r="AI20" s="1">
        <v>7.82</v>
      </c>
      <c r="AK20" s="6">
        <f t="shared" si="2"/>
        <v>0.34999999999999964</v>
      </c>
    </row>
    <row r="21" spans="1:41" x14ac:dyDescent="0.25">
      <c r="A21" s="4">
        <v>20</v>
      </c>
      <c r="B21" s="1">
        <v>7.72</v>
      </c>
      <c r="C21" s="1">
        <v>7.65</v>
      </c>
      <c r="D21" s="1">
        <f t="shared" si="0"/>
        <v>6.9999999999999396E-2</v>
      </c>
      <c r="L21" s="1">
        <v>39</v>
      </c>
      <c r="M21" s="1">
        <v>4424</v>
      </c>
      <c r="N21" s="1">
        <v>35</v>
      </c>
      <c r="O21" s="1">
        <v>98</v>
      </c>
      <c r="P21" s="1">
        <v>36</v>
      </c>
      <c r="Q21" s="1">
        <v>77</v>
      </c>
      <c r="R21" s="1">
        <v>6495</v>
      </c>
      <c r="S21" s="1">
        <v>5680</v>
      </c>
      <c r="T21" s="1">
        <v>7500</v>
      </c>
      <c r="W21" s="1">
        <v>8.24</v>
      </c>
      <c r="X21" s="1" t="s">
        <v>71</v>
      </c>
      <c r="Y21" s="1">
        <v>7.99</v>
      </c>
      <c r="Z21" s="1">
        <v>7.98</v>
      </c>
      <c r="AA21" s="1">
        <v>7.96</v>
      </c>
      <c r="AB21" s="1">
        <v>7.95</v>
      </c>
      <c r="AC21" s="1">
        <v>7.84</v>
      </c>
      <c r="AD21" s="1">
        <v>7.92</v>
      </c>
      <c r="AE21" s="1">
        <v>7.91</v>
      </c>
      <c r="AF21" s="1">
        <v>7.89</v>
      </c>
      <c r="AG21" s="1">
        <v>7.89</v>
      </c>
      <c r="AH21" s="1">
        <v>7.88</v>
      </c>
      <c r="AI21" s="1">
        <v>7.85</v>
      </c>
      <c r="AK21" s="6">
        <f t="shared" si="2"/>
        <v>0.39000000000000057</v>
      </c>
    </row>
    <row r="22" spans="1:41" x14ac:dyDescent="0.25">
      <c r="A22" s="1">
        <v>21</v>
      </c>
      <c r="B22" s="1">
        <v>7.79</v>
      </c>
      <c r="C22" s="1">
        <v>7.71</v>
      </c>
      <c r="D22" s="1">
        <f t="shared" si="0"/>
        <v>8.0000000000000071E-2</v>
      </c>
      <c r="L22" s="1">
        <v>41</v>
      </c>
      <c r="M22" s="1">
        <v>1295</v>
      </c>
      <c r="N22" s="1">
        <v>39</v>
      </c>
      <c r="O22" s="1">
        <v>3455</v>
      </c>
      <c r="P22" s="1">
        <v>37</v>
      </c>
      <c r="Q22" s="1">
        <v>88</v>
      </c>
      <c r="W22" s="1">
        <v>8.11</v>
      </c>
      <c r="X22" s="1" t="s">
        <v>72</v>
      </c>
      <c r="Y22" s="1">
        <v>7.94</v>
      </c>
      <c r="Z22" s="1">
        <v>7.93</v>
      </c>
      <c r="AA22" s="1">
        <v>7.91</v>
      </c>
      <c r="AB22" s="1">
        <v>7.9</v>
      </c>
      <c r="AC22" s="1">
        <v>7.88</v>
      </c>
      <c r="AD22" s="1">
        <v>7.87</v>
      </c>
      <c r="AE22" s="1">
        <v>7.84</v>
      </c>
      <c r="AF22" s="1">
        <v>7.83</v>
      </c>
      <c r="AG22" s="1">
        <v>7.82</v>
      </c>
      <c r="AH22" s="1">
        <v>7.8</v>
      </c>
      <c r="AI22" s="1">
        <v>7.77</v>
      </c>
      <c r="AK22" s="6">
        <f t="shared" si="2"/>
        <v>0.33999999999999986</v>
      </c>
    </row>
    <row r="23" spans="1:41" x14ac:dyDescent="0.25">
      <c r="A23" s="1">
        <v>22</v>
      </c>
      <c r="B23" s="1">
        <v>7.74</v>
      </c>
      <c r="C23" s="1">
        <v>7.67</v>
      </c>
      <c r="D23" s="1">
        <f t="shared" si="0"/>
        <v>7.0000000000000284E-2</v>
      </c>
      <c r="L23" s="1">
        <v>1876</v>
      </c>
      <c r="M23" s="1">
        <v>5698</v>
      </c>
      <c r="N23" s="1">
        <v>7493</v>
      </c>
      <c r="O23" s="1">
        <v>5975</v>
      </c>
      <c r="P23" s="1">
        <v>7500</v>
      </c>
      <c r="W23" s="1">
        <v>8.3000000000000007</v>
      </c>
      <c r="X23" s="1" t="s">
        <v>70</v>
      </c>
      <c r="Y23" s="1">
        <v>7.96</v>
      </c>
      <c r="Z23" s="1">
        <v>7.94</v>
      </c>
      <c r="AA23" s="1">
        <v>7.92</v>
      </c>
      <c r="AB23" s="1">
        <v>7.91</v>
      </c>
      <c r="AC23" s="1">
        <v>7.89</v>
      </c>
      <c r="AD23" s="1">
        <v>7.87</v>
      </c>
      <c r="AE23" s="1">
        <v>7.85</v>
      </c>
      <c r="AF23" s="1">
        <v>7.84</v>
      </c>
      <c r="AG23" s="1">
        <v>7.83</v>
      </c>
      <c r="AH23" s="1">
        <v>7.82</v>
      </c>
      <c r="AI23" s="1">
        <v>7.8</v>
      </c>
      <c r="AK23" s="6">
        <f t="shared" si="2"/>
        <v>0.50000000000000089</v>
      </c>
    </row>
    <row r="24" spans="1:41" x14ac:dyDescent="0.25">
      <c r="A24" s="1">
        <v>23</v>
      </c>
      <c r="B24" s="1">
        <v>7.79</v>
      </c>
      <c r="C24" s="1">
        <v>7.72</v>
      </c>
      <c r="D24" s="1">
        <f t="shared" si="0"/>
        <v>7.0000000000000284E-2</v>
      </c>
      <c r="L24" s="1">
        <v>1950</v>
      </c>
      <c r="M24" s="1">
        <v>1944</v>
      </c>
      <c r="N24" s="1">
        <v>3381</v>
      </c>
      <c r="O24" s="1">
        <v>3835</v>
      </c>
      <c r="P24" s="1">
        <v>7500</v>
      </c>
      <c r="W24" s="1">
        <v>8.19</v>
      </c>
      <c r="X24" s="1" t="s">
        <v>73</v>
      </c>
      <c r="Y24" s="1">
        <v>8</v>
      </c>
      <c r="Z24" s="1">
        <v>7.98</v>
      </c>
      <c r="AA24" s="1">
        <v>7.95</v>
      </c>
      <c r="AB24" s="1">
        <v>7.93</v>
      </c>
      <c r="AC24" s="1">
        <v>7.91</v>
      </c>
      <c r="AD24" s="1">
        <v>7.89</v>
      </c>
      <c r="AE24" s="1">
        <v>7.88</v>
      </c>
      <c r="AF24" s="1">
        <v>7.87</v>
      </c>
      <c r="AG24" s="1">
        <v>7.86</v>
      </c>
      <c r="AH24" s="1">
        <v>7.84</v>
      </c>
      <c r="AI24" s="1">
        <v>7.81</v>
      </c>
      <c r="AK24" s="6">
        <f t="shared" si="2"/>
        <v>0.37999999999999989</v>
      </c>
    </row>
    <row r="25" spans="1:41" x14ac:dyDescent="0.25">
      <c r="A25" s="1">
        <v>24</v>
      </c>
      <c r="B25" s="1">
        <v>7.77</v>
      </c>
      <c r="C25" s="1">
        <v>7.7</v>
      </c>
      <c r="D25" s="1">
        <f t="shared" si="0"/>
        <v>6.9999999999999396E-2</v>
      </c>
      <c r="L25" s="1">
        <v>2107</v>
      </c>
      <c r="M25" s="1">
        <v>5857</v>
      </c>
      <c r="N25" s="1">
        <v>7500</v>
      </c>
      <c r="Q25" s="1">
        <v>5541</v>
      </c>
      <c r="R25" s="1">
        <v>7500</v>
      </c>
      <c r="W25" s="1">
        <v>8.01</v>
      </c>
      <c r="X25" s="1" t="s">
        <v>74</v>
      </c>
      <c r="Y25" s="1">
        <v>7.91</v>
      </c>
      <c r="Z25" s="1">
        <v>7.89</v>
      </c>
      <c r="AA25" s="1">
        <v>7.88</v>
      </c>
      <c r="AB25" s="1">
        <v>7.87</v>
      </c>
      <c r="AC25" s="1">
        <v>7.85</v>
      </c>
      <c r="AD25" s="1">
        <v>7.84</v>
      </c>
      <c r="AE25" s="1">
        <v>7.83</v>
      </c>
      <c r="AF25" s="1">
        <v>7.81</v>
      </c>
      <c r="AG25" s="1">
        <v>7.81</v>
      </c>
      <c r="AH25" s="1">
        <v>7.81</v>
      </c>
      <c r="AI25" s="1">
        <v>7.78</v>
      </c>
      <c r="AK25" s="6">
        <f t="shared" si="2"/>
        <v>0.22999999999999954</v>
      </c>
    </row>
    <row r="26" spans="1:41" ht="45" x14ac:dyDescent="0.25">
      <c r="A26" s="5">
        <v>25</v>
      </c>
      <c r="B26" s="1">
        <v>7.8</v>
      </c>
      <c r="C26" s="1">
        <v>7.73</v>
      </c>
      <c r="D26" s="1">
        <f t="shared" si="0"/>
        <v>6.9999999999999396E-2</v>
      </c>
      <c r="L26" s="1">
        <v>1921</v>
      </c>
      <c r="M26" s="1">
        <v>1943</v>
      </c>
      <c r="N26" s="1">
        <v>3158</v>
      </c>
      <c r="O26" s="1">
        <v>1954</v>
      </c>
      <c r="P26" s="1">
        <v>3390</v>
      </c>
      <c r="Q26" s="1">
        <v>1943</v>
      </c>
      <c r="R26" s="1">
        <v>3371</v>
      </c>
      <c r="S26" s="1">
        <v>1943</v>
      </c>
      <c r="W26" s="2"/>
      <c r="X26" s="2"/>
      <c r="Y26" s="2"/>
      <c r="Z26" s="2"/>
      <c r="AK26" s="6">
        <f t="shared" si="2"/>
        <v>0</v>
      </c>
      <c r="AN26" s="1" t="s">
        <v>54</v>
      </c>
    </row>
    <row r="27" spans="1:41" x14ac:dyDescent="0.25">
      <c r="A27" s="1">
        <v>26</v>
      </c>
      <c r="B27" s="1">
        <v>7.74</v>
      </c>
      <c r="C27" s="1">
        <v>7.68</v>
      </c>
      <c r="D27" s="1">
        <f t="shared" si="0"/>
        <v>6.0000000000000497E-2</v>
      </c>
      <c r="L27" s="1">
        <v>1889</v>
      </c>
      <c r="M27" s="1">
        <v>5838</v>
      </c>
      <c r="N27" s="1">
        <v>7500</v>
      </c>
      <c r="Q27" s="1">
        <v>5664</v>
      </c>
      <c r="R27" s="1">
        <v>7500</v>
      </c>
      <c r="W27" s="1">
        <v>8.18</v>
      </c>
      <c r="X27" s="1" t="s">
        <v>75</v>
      </c>
      <c r="Y27" s="1">
        <v>7.99</v>
      </c>
      <c r="Z27" s="1">
        <v>7.96</v>
      </c>
      <c r="AA27" s="1">
        <v>7.93</v>
      </c>
      <c r="AB27" s="1">
        <v>7.9</v>
      </c>
      <c r="AC27" s="1">
        <v>7.89</v>
      </c>
      <c r="AD27" s="1">
        <v>7.87</v>
      </c>
      <c r="AE27" s="1">
        <v>7.86</v>
      </c>
      <c r="AF27" s="1">
        <v>7.84</v>
      </c>
      <c r="AG27" s="1">
        <v>7.83</v>
      </c>
      <c r="AH27" s="1">
        <v>7.83</v>
      </c>
      <c r="AI27" s="1">
        <v>7.8</v>
      </c>
      <c r="AK27" s="6">
        <f t="shared" si="2"/>
        <v>0.37999999999999989</v>
      </c>
    </row>
    <row r="28" spans="1:41" ht="30" x14ac:dyDescent="0.25">
      <c r="A28" s="1">
        <v>27</v>
      </c>
      <c r="B28" s="1">
        <v>7.76</v>
      </c>
      <c r="C28" s="1">
        <v>7.7</v>
      </c>
      <c r="D28" s="1">
        <f t="shared" si="0"/>
        <v>5.9999999999999609E-2</v>
      </c>
      <c r="L28" s="1">
        <v>40</v>
      </c>
      <c r="M28" s="1">
        <v>4994</v>
      </c>
      <c r="N28" s="1">
        <v>36</v>
      </c>
      <c r="O28" s="1">
        <v>97</v>
      </c>
      <c r="P28" s="1">
        <v>35</v>
      </c>
      <c r="Q28" s="1">
        <v>80</v>
      </c>
      <c r="W28" s="1">
        <v>8.3699999999999992</v>
      </c>
      <c r="X28" s="1" t="s">
        <v>76</v>
      </c>
      <c r="Y28" s="1">
        <v>8.15</v>
      </c>
      <c r="Z28" s="1">
        <v>8.11</v>
      </c>
      <c r="AA28" s="1">
        <v>8.07</v>
      </c>
      <c r="AB28" s="1">
        <v>8</v>
      </c>
      <c r="AC28" s="1">
        <v>8.02</v>
      </c>
      <c r="AD28" s="1">
        <v>8</v>
      </c>
      <c r="AE28" s="1">
        <v>7.98</v>
      </c>
      <c r="AF28" s="1">
        <v>7.97</v>
      </c>
      <c r="AG28" s="1">
        <v>7.95</v>
      </c>
      <c r="AH28" s="1">
        <v>7.94</v>
      </c>
      <c r="AI28" s="1">
        <v>7.89</v>
      </c>
      <c r="AK28" s="6">
        <f t="shared" si="2"/>
        <v>0.47999999999999954</v>
      </c>
    </row>
    <row r="29" spans="1:41" x14ac:dyDescent="0.25">
      <c r="A29" s="1">
        <v>28</v>
      </c>
      <c r="B29" s="1">
        <v>7.48</v>
      </c>
      <c r="C29" s="1">
        <v>7.42</v>
      </c>
      <c r="D29" s="1">
        <f t="shared" si="0"/>
        <v>6.0000000000000497E-2</v>
      </c>
      <c r="L29" s="1">
        <v>131</v>
      </c>
      <c r="M29" s="1">
        <v>378</v>
      </c>
      <c r="N29" s="1">
        <v>6942</v>
      </c>
      <c r="O29" s="1">
        <v>5170</v>
      </c>
      <c r="P29" s="1">
        <v>2045</v>
      </c>
      <c r="Q29" s="1">
        <v>2082</v>
      </c>
      <c r="R29" s="1">
        <v>6725</v>
      </c>
      <c r="S29" s="1">
        <v>5401</v>
      </c>
      <c r="T29" s="1">
        <v>6761</v>
      </c>
      <c r="W29" s="1">
        <v>8.16</v>
      </c>
      <c r="X29" s="1" t="s">
        <v>77</v>
      </c>
      <c r="Y29" s="1">
        <v>7.98</v>
      </c>
      <c r="Z29" s="1">
        <v>7.94</v>
      </c>
      <c r="AA29" s="1">
        <v>7.9</v>
      </c>
      <c r="AB29" s="1">
        <v>7.86</v>
      </c>
      <c r="AC29" s="1">
        <v>7.84</v>
      </c>
      <c r="AD29" s="1">
        <v>7.82</v>
      </c>
      <c r="AE29" s="1">
        <v>7.79</v>
      </c>
      <c r="AF29" s="1">
        <v>7.77</v>
      </c>
      <c r="AG29" s="1">
        <v>7.77</v>
      </c>
      <c r="AH29" s="1">
        <v>7.75</v>
      </c>
      <c r="AI29" s="1">
        <v>7.7</v>
      </c>
      <c r="AK29" s="6">
        <f t="shared" si="2"/>
        <v>0.45999999999999996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Lopeti</dc:creator>
  <cp:lastModifiedBy>Lopeti</cp:lastModifiedBy>
  <dcterms:created xsi:type="dcterms:W3CDTF">2021-03-06T07:23:24Z</dcterms:created>
  <dcterms:modified xsi:type="dcterms:W3CDTF">2021-03-28T11:52:49Z</dcterms:modified>
</cp:coreProperties>
</file>